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8195" windowHeight="11055" activeTab="0"/>
  </bookViews>
  <sheets>
    <sheet name="Foglio 1" sheetId="1" r:id="rId1"/>
    <sheet name="Foglio2" sheetId="2" r:id="rId2"/>
    <sheet name="Foglio3" sheetId="3" r:id="rId3"/>
  </sheets>
  <externalReferences>
    <externalReference r:id="rId6"/>
  </externalReferences>
  <definedNames>
    <definedName name="_xlnm.Print_Area" localSheetId="0">'Foglio 1'!$A$1:$U$44</definedName>
  </definedNames>
  <calcPr calcMode="manual" fullCalcOnLoad="1"/>
</workbook>
</file>

<file path=xl/sharedStrings.xml><?xml version="1.0" encoding="utf-8"?>
<sst xmlns="http://schemas.openxmlformats.org/spreadsheetml/2006/main" count="48" uniqueCount="45">
  <si>
    <t>costo unitario a giornata a base d'asta (iva esclusa)</t>
  </si>
  <si>
    <t>CALCOLO BASE D'ASTA annuale</t>
  </si>
  <si>
    <t>n° giornate totali annuali previste</t>
  </si>
  <si>
    <t>IMPORTO TOTALE A BASE D'ASTA  ANNUALE (iva esclusa)</t>
  </si>
  <si>
    <t>fase 1</t>
  </si>
  <si>
    <t>eventuale fase successiva (fase 2)</t>
  </si>
  <si>
    <t xml:space="preserve">totale a base d'asta </t>
  </si>
  <si>
    <t>CALCOLO BASE D'ASTA totale cinque anni</t>
  </si>
  <si>
    <t>n° giornate totali (cinque anni) previste</t>
  </si>
  <si>
    <t>IMPORTO TOTALE A BASE D'ASTA QUINQUENNALE   (iva esclusa)</t>
  </si>
  <si>
    <t>COSTO UNITARIO OFFERTO 
 iva esclusa</t>
  </si>
  <si>
    <t>TOTALE OFFERTA iva esclusa</t>
  </si>
  <si>
    <r>
      <t xml:space="preserve">                                 </t>
    </r>
    <r>
      <rPr>
        <b/>
        <sz val="10"/>
        <rFont val="Arial"/>
        <family val="2"/>
      </rPr>
      <t xml:space="preserve">   </t>
    </r>
  </si>
  <si>
    <t>INTESTAZIONE DITTA</t>
  </si>
  <si>
    <t>Il sottoscritto</t>
  </si>
  <si>
    <t>nato il</t>
  </si>
  <si>
    <t>a</t>
  </si>
  <si>
    <t>in qualità di</t>
  </si>
  <si>
    <t>dell'operatore economico</t>
  </si>
  <si>
    <t>con sede in</t>
  </si>
  <si>
    <t>con codice fiscale  n.</t>
  </si>
  <si>
    <t>e partita IVA n.</t>
  </si>
  <si>
    <t>Tel. N.</t>
  </si>
  <si>
    <t>Fax N.</t>
  </si>
  <si>
    <t>Partecipante quale:</t>
  </si>
  <si>
    <t>o  Impresa singola</t>
  </si>
  <si>
    <t>ovvero</t>
  </si>
  <si>
    <t>o  Consorzio</t>
  </si>
  <si>
    <t>o  Impresa capogruppo del costituendo R.T.I/Consorzio con le imprese indicate nella istanza di ammissione alla gara</t>
  </si>
  <si>
    <t>o  Impresa capogruppo del già costituito R.T.I/Consorzio con le imprese indicate nella istanza di ammissione alla gara</t>
  </si>
  <si>
    <t>in relazione alla gara in oggetto, dichiara sotto la propria responsabilità di avere preso conoscenza sia di tutte le circostanze generali e particolari, 
sia delle condizioni contrattuali che possono avere influito sulla determinazione dei prezzi offerti e di avere giudicato questi ultimi remunerativi.</t>
  </si>
  <si>
    <t>Premesso quanto sopra, il sottoscritto, in nome e per conto dell’offerente rappresentato,</t>
  </si>
  <si>
    <t>1.   PRESENTA</t>
  </si>
  <si>
    <t xml:space="preserve">l'offerta (IVA esclusa), di cui al foglio successivo “ Allegato E: DETTAGLIO OFFERTA ECONOMICA": </t>
  </si>
  <si>
    <t>impegnandosi a eseguire il servizio oggetto della gara, a codesta Azienda Usl della Romagna, alle condizioni e con le modalità richieste nella documentazione di gara, nessuna esclusa.</t>
  </si>
  <si>
    <t>2.   DICHIARA</t>
  </si>
  <si>
    <t>- che nel redigere l’offerta, la ditta ha tenuto conto degli obblighi e di tutti i conseguenti oneri connessi alle disposizioni in materia di sicurezza e di protezione dei lavoratori, nonché alle condizioni del lavoro;</t>
  </si>
  <si>
    <t>- ai sensi dell’art. 47 del DPR n. 445/2000 che i costi propri relativi alla sicurezza del lavoro, connessi alla fornitura dei servizi in argomento, ammontano ad Euro  ____________  (1), già ricompresi nel prezzo offerto;</t>
  </si>
  <si>
    <t xml:space="preserve">- (in caso di subappalto) di confermare che, limitatamente alle ipotesi consentite di cui all’art. 105 del D. Lgs. 50/2016 si intende sub-appaltare a terzi esclusivamente la parte del servizio indicata in apposita autodichiarazione </t>
  </si>
  <si>
    <t>(Luogo e data)</t>
  </si>
  <si>
    <t>Firma digitale del legale rappresentante</t>
  </si>
  <si>
    <t>lì</t>
  </si>
  <si>
    <t xml:space="preserve">(1)  I costi relativi alla sicurezza propri dell’offerente devono risultare congrui rispetto all’entità ed alle caratteristiche della fornitura, ai sensi dell’art. 95 commi 10, 
D. Lgs. n. 50/2016 e pertanto devono essere superiori ad Euro 0,00 e non meramente simbolici. </t>
  </si>
  <si>
    <t xml:space="preserve">
OGGETTO:   “PROCEDURA APERTA PER LA FORNITURA IN SERVICE DI SISTEMI PER TERAPIA EXTRACORPOREA AD ONDE D’URTO PER LE UNITA’ OPERATIVE DI UROLOGIA DELL’AZIENDA U.S.L. DELLA ROMAGNA
QUADRO ECONOMICO COMPLESSIVO QUINQUENNALE DELL’APPALTO PARI AD € 960.000,00 (IVA ESCLUSA).
CIG 77996857AC
</t>
  </si>
  <si>
    <t>ALLEGATO 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</si>
</sst>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s>
  <fonts count="4">
    <font>
      <sz val="10"/>
      <name val="Arial"/>
      <family val="0"/>
    </font>
    <font>
      <b/>
      <sz val="10"/>
      <name val="Arial"/>
      <family val="2"/>
    </font>
    <font>
      <b/>
      <sz val="12"/>
      <name val="Arial"/>
      <family val="2"/>
    </font>
    <font>
      <sz val="12"/>
      <name val="Arial"/>
      <family val="0"/>
    </font>
  </fonts>
  <fills count="10">
    <fill>
      <patternFill/>
    </fill>
    <fill>
      <patternFill patternType="gray125"/>
    </fill>
    <fill>
      <patternFill patternType="solid">
        <fgColor indexed="40"/>
        <bgColor indexed="64"/>
      </patternFill>
    </fill>
    <fill>
      <patternFill patternType="solid">
        <fgColor indexed="43"/>
        <bgColor indexed="64"/>
      </patternFill>
    </fill>
    <fill>
      <patternFill patternType="solid">
        <fgColor indexed="13"/>
        <bgColor indexed="64"/>
      </patternFill>
    </fill>
    <fill>
      <patternFill patternType="solid">
        <fgColor indexed="52"/>
        <bgColor indexed="64"/>
      </patternFill>
    </fill>
    <fill>
      <patternFill patternType="solid">
        <fgColor indexed="11"/>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1" fillId="2" borderId="1" xfId="0" applyFont="1" applyFill="1" applyBorder="1" applyAlignment="1">
      <alignment vertical="center" wrapText="1"/>
    </xf>
    <xf numFmtId="164" fontId="2" fillId="2" borderId="1" xfId="0" applyNumberFormat="1" applyFont="1" applyFill="1" applyBorder="1" applyAlignment="1">
      <alignment horizontal="right" vertical="center" wrapText="1"/>
    </xf>
    <xf numFmtId="0" fontId="0" fillId="0" borderId="0" xfId="0" applyBorder="1" applyAlignment="1">
      <alignment vertical="center" wrapText="1"/>
    </xf>
    <xf numFmtId="164" fontId="0" fillId="0" borderId="0" xfId="0" applyNumberForma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 fillId="3" borderId="1" xfId="0" applyFont="1" applyFill="1" applyBorder="1" applyAlignment="1">
      <alignment vertical="center" wrapText="1"/>
    </xf>
    <xf numFmtId="0" fontId="0" fillId="4" borderId="1" xfId="0" applyFill="1" applyBorder="1" applyAlignment="1">
      <alignment horizontal="center" vertical="center" wrapText="1"/>
    </xf>
    <xf numFmtId="164" fontId="2" fillId="0" borderId="1" xfId="0" applyNumberFormat="1" applyFont="1" applyBorder="1" applyAlignment="1">
      <alignment horizontal="center" vertical="center" wrapText="1"/>
    </xf>
    <xf numFmtId="0" fontId="0" fillId="0" borderId="1" xfId="0" applyFont="1" applyBorder="1" applyAlignment="1">
      <alignment vertical="center" wrapText="1"/>
    </xf>
    <xf numFmtId="0" fontId="0" fillId="5"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1" fillId="0" borderId="1" xfId="0" applyFont="1" applyBorder="1" applyAlignment="1">
      <alignment horizontal="right" vertical="center" wrapText="1"/>
    </xf>
    <xf numFmtId="0" fontId="1" fillId="6" borderId="1" xfId="0" applyFont="1" applyFill="1" applyBorder="1" applyAlignment="1">
      <alignment horizontal="right" vertical="center" wrapText="1"/>
    </xf>
    <xf numFmtId="164" fontId="2" fillId="3" borderId="1" xfId="0" applyNumberFormat="1" applyFont="1" applyFill="1" applyBorder="1" applyAlignment="1">
      <alignment horizontal="right" vertical="center" wrapText="1"/>
    </xf>
    <xf numFmtId="0" fontId="1" fillId="7" borderId="0" xfId="0" applyFont="1" applyFill="1" applyBorder="1" applyAlignment="1">
      <alignment horizontal="right" vertical="center" wrapText="1"/>
    </xf>
    <xf numFmtId="0" fontId="1" fillId="7" borderId="1" xfId="0" applyFont="1" applyFill="1" applyBorder="1" applyAlignment="1">
      <alignment horizontal="right" vertical="center" wrapText="1"/>
    </xf>
    <xf numFmtId="0" fontId="1" fillId="8" borderId="1" xfId="0" applyFont="1" applyFill="1" applyBorder="1" applyAlignment="1">
      <alignment vertical="center" wrapText="1"/>
    </xf>
    <xf numFmtId="0" fontId="1" fillId="0" borderId="1" xfId="0" applyFont="1" applyBorder="1" applyAlignment="1">
      <alignment vertical="center" wrapText="1"/>
    </xf>
    <xf numFmtId="164" fontId="2" fillId="8" borderId="1" xfId="0" applyNumberFormat="1" applyFont="1" applyFill="1" applyBorder="1" applyAlignment="1">
      <alignment horizontal="right" vertical="center" wrapText="1"/>
    </xf>
    <xf numFmtId="164" fontId="0" fillId="0" borderId="0" xfId="0" applyNumberFormat="1" applyAlignment="1">
      <alignment/>
    </xf>
    <xf numFmtId="164" fontId="1" fillId="7" borderId="1" xfId="0" applyNumberFormat="1" applyFont="1" applyFill="1" applyBorder="1" applyAlignment="1">
      <alignment horizontal="right" vertical="center" wrapText="1"/>
    </xf>
    <xf numFmtId="164" fontId="1" fillId="0" borderId="2" xfId="0" applyNumberFormat="1" applyFont="1" applyBorder="1" applyAlignment="1">
      <alignment horizontal="right" vertical="center" wrapText="1"/>
    </xf>
    <xf numFmtId="0" fontId="1" fillId="0" borderId="0" xfId="0" applyFont="1" applyBorder="1" applyAlignment="1">
      <alignment horizontal="right" vertical="center" wrapText="1"/>
    </xf>
    <xf numFmtId="164" fontId="1" fillId="0" borderId="3" xfId="0" applyNumberFormat="1" applyFont="1" applyBorder="1" applyAlignment="1">
      <alignment horizontal="right" vertical="center" wrapText="1"/>
    </xf>
    <xf numFmtId="0" fontId="1" fillId="0" borderId="0" xfId="0" applyFont="1" applyBorder="1" applyAlignment="1">
      <alignmen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4" borderId="0" xfId="0" applyFont="1" applyFill="1" applyAlignment="1">
      <alignment/>
    </xf>
    <xf numFmtId="0" fontId="0" fillId="0" borderId="0" xfId="0" applyFill="1" applyAlignment="1">
      <alignment/>
    </xf>
    <xf numFmtId="0" fontId="1" fillId="0" borderId="0" xfId="0" applyFont="1" applyFill="1" applyAlignment="1">
      <alignment/>
    </xf>
    <xf numFmtId="0" fontId="1" fillId="9" borderId="7"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 fillId="9" borderId="9" xfId="0" applyFont="1" applyFill="1" applyBorder="1" applyAlignment="1">
      <alignment horizontal="center" vertical="center" wrapText="1"/>
    </xf>
    <xf numFmtId="0" fontId="0" fillId="0" borderId="0" xfId="0" applyFont="1" applyBorder="1" applyAlignment="1">
      <alignment horizontal="left" wrapText="1"/>
    </xf>
    <xf numFmtId="0" fontId="1" fillId="0" borderId="0" xfId="0" applyFont="1" applyBorder="1" applyAlignment="1">
      <alignment horizontal="left" wrapText="1"/>
    </xf>
    <xf numFmtId="0" fontId="0" fillId="0" borderId="0" xfId="0"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as082\usr11$\u.o.acquisti\ARCHIVI\LETIZIA%20BELLI\2018\GARE\LITOTRITORE\GT\FABBISOGNI%20E%20BASE%20D'ASTA_21_09_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BBISOGNI MAIL"/>
      <sheetName val="FABBISOGNI NUOVA GARA"/>
      <sheetName val="VALUTAZIONE COSTI PREC GARA"/>
      <sheetName val="HP COSTI NOLEGGIO"/>
      <sheetName val="RIEP BASE D'ASTA"/>
    </sheetNames>
    <sheetDataSet>
      <sheetData sheetId="1">
        <row r="6">
          <cell r="B6">
            <v>46</v>
          </cell>
          <cell r="C6">
            <v>230</v>
          </cell>
        </row>
        <row r="9">
          <cell r="B9">
            <v>18</v>
          </cell>
          <cell r="C9">
            <v>90</v>
          </cell>
        </row>
      </sheetData>
      <sheetData sheetId="2">
        <row r="18">
          <cell r="B18">
            <v>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U44"/>
  <sheetViews>
    <sheetView tabSelected="1" view="pageBreakPreview" zoomScale="60" workbookViewId="0" topLeftCell="A1">
      <selection activeCell="A1" sqref="A1:S11"/>
    </sheetView>
  </sheetViews>
  <sheetFormatPr defaultColWidth="9.140625" defaultRowHeight="12.75"/>
  <sheetData>
    <row r="3" spans="1:3" ht="12.75">
      <c r="A3" s="30" t="s">
        <v>44</v>
      </c>
      <c r="C3" t="s">
        <v>12</v>
      </c>
    </row>
    <row r="4" spans="2:9" ht="12.75">
      <c r="B4" s="31"/>
      <c r="I4" s="31"/>
    </row>
    <row r="5" spans="1:9" ht="12.75">
      <c r="A5" s="32"/>
      <c r="B5" s="31"/>
      <c r="C5" s="31"/>
      <c r="D5" s="31"/>
      <c r="E5" s="31"/>
      <c r="F5" s="31"/>
      <c r="G5" s="31"/>
      <c r="H5" s="31"/>
      <c r="I5" s="31"/>
    </row>
    <row r="6" ht="12.75">
      <c r="I6" s="31"/>
    </row>
    <row r="7" spans="1:9" ht="12.75">
      <c r="A7" t="s">
        <v>13</v>
      </c>
      <c r="I7" s="31"/>
    </row>
    <row r="8" ht="12.75">
      <c r="I8" s="31"/>
    </row>
    <row r="9" ht="11.25" customHeight="1">
      <c r="I9" s="31"/>
    </row>
    <row r="10" ht="18" customHeight="1" thickBot="1"/>
    <row r="11" spans="1:19" ht="70.5" customHeight="1" thickBot="1">
      <c r="A11" s="33" t="s">
        <v>43</v>
      </c>
      <c r="B11" s="34"/>
      <c r="C11" s="34"/>
      <c r="D11" s="34"/>
      <c r="E11" s="34"/>
      <c r="F11" s="34"/>
      <c r="G11" s="34"/>
      <c r="H11" s="34"/>
      <c r="I11" s="34"/>
      <c r="J11" s="34"/>
      <c r="K11" s="34"/>
      <c r="L11" s="34"/>
      <c r="M11" s="34"/>
      <c r="N11" s="34"/>
      <c r="O11" s="34"/>
      <c r="P11" s="34"/>
      <c r="Q11" s="34"/>
      <c r="R11" s="34"/>
      <c r="S11" s="35"/>
    </row>
    <row r="13" spans="1:9" ht="12.75">
      <c r="A13" t="s">
        <v>14</v>
      </c>
      <c r="E13" t="s">
        <v>15</v>
      </c>
      <c r="I13" t="s">
        <v>16</v>
      </c>
    </row>
    <row r="15" spans="1:6" ht="12.75">
      <c r="A15" t="s">
        <v>17</v>
      </c>
      <c r="F15" t="s">
        <v>18</v>
      </c>
    </row>
    <row r="17" spans="1:6" ht="12.75">
      <c r="A17" t="s">
        <v>19</v>
      </c>
      <c r="F17" t="s">
        <v>20</v>
      </c>
    </row>
    <row r="19" spans="1:10" ht="12.75">
      <c r="A19" t="s">
        <v>21</v>
      </c>
      <c r="E19" t="s">
        <v>22</v>
      </c>
      <c r="J19" t="s">
        <v>23</v>
      </c>
    </row>
    <row r="21" spans="1:3" ht="12.75">
      <c r="A21" t="s">
        <v>24</v>
      </c>
      <c r="C21" t="s">
        <v>25</v>
      </c>
    </row>
    <row r="22" spans="2:3" ht="12.75">
      <c r="B22" t="s">
        <v>26</v>
      </c>
      <c r="C22" t="s">
        <v>27</v>
      </c>
    </row>
    <row r="23" ht="12.75">
      <c r="C23" t="s">
        <v>28</v>
      </c>
    </row>
    <row r="24" ht="12.75">
      <c r="C24" t="s">
        <v>29</v>
      </c>
    </row>
    <row r="25" spans="1:19" ht="42" customHeight="1">
      <c r="A25" s="36" t="s">
        <v>30</v>
      </c>
      <c r="B25" s="36"/>
      <c r="C25" s="36"/>
      <c r="D25" s="36"/>
      <c r="E25" s="36"/>
      <c r="F25" s="36"/>
      <c r="G25" s="36"/>
      <c r="H25" s="36"/>
      <c r="I25" s="36"/>
      <c r="J25" s="36"/>
      <c r="K25" s="36"/>
      <c r="L25" s="36"/>
      <c r="M25" s="36"/>
      <c r="N25" s="36"/>
      <c r="O25" s="36"/>
      <c r="P25" s="36"/>
      <c r="Q25" s="36"/>
      <c r="R25" s="36"/>
      <c r="S25" s="36"/>
    </row>
    <row r="27" ht="12.75">
      <c r="A27" t="s">
        <v>31</v>
      </c>
    </row>
    <row r="28" ht="12.75">
      <c r="D28" t="s">
        <v>32</v>
      </c>
    </row>
    <row r="30" ht="12.75">
      <c r="A30" t="s">
        <v>33</v>
      </c>
    </row>
    <row r="32" ht="12.75">
      <c r="A32" t="s">
        <v>34</v>
      </c>
    </row>
    <row r="33" ht="12.75">
      <c r="D33" t="s">
        <v>35</v>
      </c>
    </row>
    <row r="35" ht="12.75">
      <c r="A35" t="s">
        <v>36</v>
      </c>
    </row>
    <row r="36" ht="12.75">
      <c r="A36" t="s">
        <v>37</v>
      </c>
    </row>
    <row r="37" ht="12.75">
      <c r="A37" t="s">
        <v>38</v>
      </c>
    </row>
    <row r="40" spans="1:8" ht="12.75">
      <c r="A40" t="s">
        <v>39</v>
      </c>
      <c r="H40" t="s">
        <v>40</v>
      </c>
    </row>
    <row r="42" ht="12.75">
      <c r="B42" t="s">
        <v>41</v>
      </c>
    </row>
    <row r="44" spans="1:21" ht="37.5" customHeight="1">
      <c r="A44" s="37" t="s">
        <v>42</v>
      </c>
      <c r="B44" s="37"/>
      <c r="C44" s="37"/>
      <c r="D44" s="37"/>
      <c r="E44" s="37"/>
      <c r="F44" s="37"/>
      <c r="G44" s="37"/>
      <c r="H44" s="37"/>
      <c r="I44" s="37"/>
      <c r="J44" s="37"/>
      <c r="K44" s="37"/>
      <c r="L44" s="37"/>
      <c r="M44" s="37"/>
      <c r="N44" s="37"/>
      <c r="O44" s="37"/>
      <c r="P44" s="37"/>
      <c r="Q44" s="37"/>
      <c r="R44" s="37"/>
      <c r="S44" s="37"/>
      <c r="T44" s="38"/>
      <c r="U44" s="38"/>
    </row>
  </sheetData>
  <mergeCells count="3">
    <mergeCell ref="A11:S11"/>
    <mergeCell ref="A25:S25"/>
    <mergeCell ref="A44:S44"/>
  </mergeCells>
  <printOptions/>
  <pageMargins left="0.75" right="0.75" top="1" bottom="1" header="0.5" footer="0.5"/>
  <pageSetup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1:F19"/>
  <sheetViews>
    <sheetView tabSelected="1" view="pageBreakPreview" zoomScale="60" workbookViewId="0" topLeftCell="A1">
      <selection activeCell="A1" sqref="A1:S11"/>
    </sheetView>
  </sheetViews>
  <sheetFormatPr defaultColWidth="9.140625" defaultRowHeight="12.75"/>
  <cols>
    <col min="1" max="1" width="30.57421875" style="0" customWidth="1"/>
    <col min="2" max="2" width="29.7109375" style="0" customWidth="1"/>
    <col min="3" max="5" width="34.8515625" style="0" customWidth="1"/>
    <col min="6" max="6" width="35.28125" style="0" customWidth="1"/>
    <col min="7" max="7" width="29.57421875" style="0" customWidth="1"/>
  </cols>
  <sheetData>
    <row r="1" spans="1:6" ht="25.5">
      <c r="A1" s="1" t="s">
        <v>0</v>
      </c>
      <c r="B1" s="2">
        <f>'[1]VALUTAZIONE COSTI PREC GARA'!B18</f>
        <v>3000</v>
      </c>
      <c r="C1" s="3"/>
      <c r="D1" s="3"/>
      <c r="E1" s="3"/>
      <c r="F1" s="4"/>
    </row>
    <row r="2" spans="1:6" ht="12.75">
      <c r="A2" s="5"/>
      <c r="B2" s="6"/>
      <c r="C2" s="23"/>
      <c r="D2" s="25"/>
      <c r="E2" s="25"/>
      <c r="F2" s="4"/>
    </row>
    <row r="3" spans="1:5" ht="38.25" customHeight="1">
      <c r="A3" s="7" t="s">
        <v>1</v>
      </c>
      <c r="B3" s="6" t="s">
        <v>2</v>
      </c>
      <c r="C3" s="6" t="s">
        <v>3</v>
      </c>
      <c r="D3" s="26"/>
      <c r="E3" s="26"/>
    </row>
    <row r="4" spans="1:5" ht="15.75">
      <c r="A4" s="6" t="s">
        <v>4</v>
      </c>
      <c r="B4" s="8">
        <f>'[1]FABBISOGNI NUOVA GARA'!B6</f>
        <v>46</v>
      </c>
      <c r="C4" s="9">
        <f>B4*$B$1</f>
        <v>138000</v>
      </c>
      <c r="D4" s="26"/>
      <c r="E4" s="26"/>
    </row>
    <row r="5" spans="1:5" ht="15">
      <c r="A5" s="10" t="s">
        <v>5</v>
      </c>
      <c r="B5" s="11">
        <f>'[1]FABBISOGNI NUOVA GARA'!B9</f>
        <v>18</v>
      </c>
      <c r="C5" s="12">
        <f>B5*$B$1</f>
        <v>54000</v>
      </c>
      <c r="D5" s="26"/>
      <c r="E5" s="26"/>
    </row>
    <row r="6" spans="1:5" ht="15.75">
      <c r="A6" s="13" t="s">
        <v>6</v>
      </c>
      <c r="B6" s="14">
        <f>SUM(B4:B5)</f>
        <v>64</v>
      </c>
      <c r="C6" s="15">
        <f>B6*$B$1</f>
        <v>192000</v>
      </c>
      <c r="D6" s="26"/>
      <c r="E6" s="26"/>
    </row>
    <row r="7" spans="1:5" ht="25.5" customHeight="1">
      <c r="A7" s="16"/>
      <c r="B7" s="17"/>
      <c r="C7" s="22"/>
      <c r="D7" s="22"/>
      <c r="E7" s="22"/>
    </row>
    <row r="8" spans="1:5" ht="25.5">
      <c r="A8" s="18" t="s">
        <v>7</v>
      </c>
      <c r="B8" s="6" t="s">
        <v>8</v>
      </c>
      <c r="C8" s="19" t="s">
        <v>9</v>
      </c>
      <c r="D8" s="27" t="s">
        <v>10</v>
      </c>
      <c r="E8" s="27" t="s">
        <v>11</v>
      </c>
    </row>
    <row r="9" spans="1:5" ht="26.25" customHeight="1">
      <c r="A9" s="6" t="s">
        <v>4</v>
      </c>
      <c r="B9" s="8">
        <f>'[1]FABBISOGNI NUOVA GARA'!C6</f>
        <v>230</v>
      </c>
      <c r="C9" s="9">
        <f>B9*$B$1</f>
        <v>690000</v>
      </c>
      <c r="D9" s="28"/>
      <c r="E9" s="28"/>
    </row>
    <row r="10" spans="1:5" ht="23.25" customHeight="1">
      <c r="A10" s="10" t="s">
        <v>5</v>
      </c>
      <c r="B10" s="11">
        <f>'[1]FABBISOGNI NUOVA GARA'!C9</f>
        <v>90</v>
      </c>
      <c r="C10" s="12">
        <f>B10*$B$1</f>
        <v>270000</v>
      </c>
      <c r="D10" s="29"/>
      <c r="E10" s="29"/>
    </row>
    <row r="11" spans="1:5" ht="26.25" customHeight="1">
      <c r="A11" s="13" t="s">
        <v>6</v>
      </c>
      <c r="B11" s="14">
        <f>SUM(B9:B10)</f>
        <v>320</v>
      </c>
      <c r="C11" s="20">
        <f>B11*$B$1</f>
        <v>960000</v>
      </c>
      <c r="D11" s="20"/>
      <c r="E11" s="20">
        <f>B11*D11</f>
        <v>0</v>
      </c>
    </row>
    <row r="12" ht="25.5" customHeight="1"/>
    <row r="15" ht="20.25" customHeight="1"/>
    <row r="16" ht="38.25" customHeight="1"/>
    <row r="17" ht="12.75">
      <c r="A17" s="24"/>
    </row>
    <row r="19" spans="3:5" ht="12.75">
      <c r="C19" s="21"/>
      <c r="D19" s="21"/>
      <c r="E19" s="21"/>
    </row>
  </sheetData>
  <mergeCells count="2">
    <mergeCell ref="D8:D10"/>
    <mergeCell ref="E8:E10"/>
  </mergeCells>
  <printOptions/>
  <pageMargins left="0.75" right="0.75" top="1" bottom="1" header="0.5" footer="0.5"/>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lbelli</dc:creator>
  <cp:keywords/>
  <dc:description/>
  <cp:lastModifiedBy>lbelli</cp:lastModifiedBy>
  <cp:lastPrinted>2019-02-15T12:47:29Z</cp:lastPrinted>
  <dcterms:created xsi:type="dcterms:W3CDTF">2018-09-27T13:31:32Z</dcterms:created>
  <dcterms:modified xsi:type="dcterms:W3CDTF">2019-02-15T12:47:34Z</dcterms:modified>
  <cp:category/>
  <cp:version/>
  <cp:contentType/>
  <cp:contentStatus/>
</cp:coreProperties>
</file>