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Etichette" sheetId="1" r:id="rId1"/>
    <sheet name="dichiarazioni" sheetId="2" r:id="rId2"/>
  </sheets>
  <definedNames>
    <definedName name="_xlnm.Print_Area" localSheetId="0">'Etichette'!$A$1:$P$29</definedName>
    <definedName name="_xlnm.Print_Titles" localSheetId="0">'Etichette'!$3:$3</definedName>
  </definedNames>
  <calcPr calcMode="manual" fullCalcOnLoad="1"/>
</workbook>
</file>

<file path=xl/comments1.xml><?xml version="1.0" encoding="utf-8"?>
<comments xmlns="http://schemas.openxmlformats.org/spreadsheetml/2006/main">
  <authors>
    <author>marzia.maldini</author>
  </authors>
  <commentList>
    <comment ref="Q14" authorId="0">
      <text>
        <r>
          <rPr>
            <b/>
            <sz val="9"/>
            <rFont val="Tahoma"/>
            <family val="0"/>
          </rPr>
          <t>marzia.maldini:</t>
        </r>
        <r>
          <rPr>
            <sz val="9"/>
            <rFont val="Tahoma"/>
            <family val="0"/>
          </rPr>
          <t xml:space="preserve">
chiedi conferma a rimini lisi ceracarta
</t>
        </r>
      </text>
    </comment>
    <comment ref="P14" authorId="0">
      <text>
        <r>
          <rPr>
            <b/>
            <sz val="9"/>
            <rFont val="Tahoma"/>
            <family val="0"/>
          </rPr>
          <t>marzia.maldini:</t>
        </r>
        <r>
          <rPr>
            <sz val="9"/>
            <rFont val="Tahoma"/>
            <family val="0"/>
          </rPr>
          <t xml:space="preserve">
chiedi conferma a rimini lisi ceracarta
</t>
        </r>
      </text>
    </comment>
  </commentList>
</comments>
</file>

<file path=xl/sharedStrings.xml><?xml version="1.0" encoding="utf-8"?>
<sst xmlns="http://schemas.openxmlformats.org/spreadsheetml/2006/main" count="111" uniqueCount="89">
  <si>
    <t>DESCRIZIONE ETICHETTE</t>
  </si>
  <si>
    <t>unità di misura</t>
  </si>
  <si>
    <t>rotoli</t>
  </si>
  <si>
    <t>fogli</t>
  </si>
  <si>
    <t>rotolo</t>
  </si>
  <si>
    <t>7
trasfus.</t>
  </si>
  <si>
    <r>
      <t xml:space="preserve">8 </t>
    </r>
    <r>
      <rPr>
        <b/>
        <sz val="10"/>
        <rFont val="Arial"/>
        <family val="2"/>
      </rPr>
      <t xml:space="preserve">
Nuova descrizione  unisce gli ex modelli 9 e 10</t>
    </r>
  </si>
  <si>
    <t>9
trasfus.</t>
  </si>
  <si>
    <t>10
trasfus.</t>
  </si>
  <si>
    <t>ETICHETTA MM.60X30 IN CARTA BIANCA TERMICA PROTETTA, IN ROTOLI DA 1.000 PEZZI,  interlinea 3mm DIAMETRO INTERNO DEL ROTOLO MM.25</t>
  </si>
  <si>
    <t>ETICHETTA MM.22X18 IN CARTA BIANCA TERMICA PROTETTA, IN ROTOLI A TRE PISTE DA 990 PEZZI, interlinea 3 mm DIAMETRO INTERNO DEL ROTOLO MM.30</t>
  </si>
  <si>
    <t xml:space="preserve">ETICHETTA MM.20x20 CARTA TERMICA SU stampante zebra 3 FILE CON ADESIVO PERM.ACRILICO IN ROTOLO DIAM.INT.38 MM.DIAM.ESTERNO 127 MM.  Rotolo da 10.000 etichette  </t>
  </si>
  <si>
    <t>Etichette H. 30*50 mm., in rotolo di colore bianco, per stampante Zebra carta termica protetta frontale gr. 60 ca. Adesivo rinforzato per superfici curve e basse temperature. Supporto siliconato gr. 60 ca. Rotolo anima interna diam. 50 mm. - diametro esterno massimo 127 mm. - Etichette interlinea 3 mm. Rotoli da 2.000  etichette</t>
  </si>
  <si>
    <t>Etichette H. 27*50 mm., in rotolo di colore bianco, per stampante Zebra carta termica protetta frontale gr. 60 ca. Adesivo rinforzato per superfici curve e basse temperature  Supporto siliconato gr. 60 ca. Rotolo  anima interna diam. 40 mm - diametro esterno massimo 127 mm. etichette interlinea 3 mm. - Rotoli da 2.000  etichette</t>
  </si>
  <si>
    <t xml:space="preserve">Etichette fogli A 5  carta laser di qualità gr. 60 ca adesivo acrilico e kraft di supporto  -  Supporto siliconato rinforzato da gr. 75/70 ca (Fogli di carta fustellati con 20 etichette di dimensioni H. 29*52 mm) </t>
  </si>
  <si>
    <t xml:space="preserve">Etichette fogli laser  Carta laser di qualità gr. 60 con adesivo acrilico e kraft si supporto - Supporto siliconato rinforzato da gr. 75/70 ca ( Fogli di carta adesiva fustellati con 16  etichette di dimensioni H. 30*50 mm formato foglio A 4) Da utilizzare su stampante laser </t>
  </si>
  <si>
    <t xml:space="preserve">Etichette fogli a 4 cm 21x 11 "4/6 carta laser di qualità  gr. 60  con adesivo acrilico e kraft di supporto  con 1 etichetta da mm 157,5 mm x 88.60 - e n. 31 etichette mm 52,5x 29,6 </t>
  </si>
  <si>
    <t>Etichetta mm. 81x112 mm rotolo diam int. 40 mm. Rotolo da 500 etichette carta termica di alta qualità adesivo certificato per etichettatura sacche ematiche</t>
  </si>
  <si>
    <t>Etichetta per stampante DYMO tipo 11352 mis. 54x25 rotolo da 500 etichette</t>
  </si>
  <si>
    <t xml:space="preserve">Etichetta mm 47x 27 mm rotolo diam int. 45 mm rotolo da 1500 etichette etichetta termica con adesivo certificato per contatto alimentare per stampante Zebra </t>
  </si>
  <si>
    <r>
      <t xml:space="preserve">Etichetta mm 100 x 45 mm rotolo diam int. 40 mm etichetta termica con adesivo certificato per contatto alimentare per stampante zebra 
</t>
    </r>
    <r>
      <rPr>
        <sz val="10"/>
        <color indexed="10"/>
        <rFont val="Verdana"/>
        <family val="2"/>
      </rPr>
      <t>N. 1500 etichette per ROTOLO</t>
    </r>
  </si>
  <si>
    <r>
      <t xml:space="preserve">Etichetta di convalida, per emocomponenti in bobina per stampanti termiche,  in materiale sintetico con adesivo certificato per sacche ematiche. - Tacking da TL  -40° , temperatura di esercizio -80° +40°. Formato base mm. 110 altezza mm. 97. interlinea 5 mm. Diametro interno 40mm. </t>
    </r>
    <r>
      <rPr>
        <sz val="10"/>
        <color indexed="10"/>
        <rFont val="Arial"/>
        <family val="2"/>
      </rPr>
      <t xml:space="preserve">Diametro esterno massimo 112 mm. Svolgimento esterno. </t>
    </r>
    <r>
      <rPr>
        <sz val="10"/>
        <rFont val="Arial"/>
        <family val="0"/>
      </rPr>
      <t>650 etichette per rotolo.</t>
    </r>
  </si>
  <si>
    <r>
      <t>Etichetta in bobina, per stampanti termiche, in materiale sintetico, adesivo  certificato per etichettatura sacche ematiche.</t>
    </r>
    <r>
      <rPr>
        <sz val="10"/>
        <color indexed="10"/>
        <rFont val="Arial"/>
        <family val="2"/>
      </rPr>
      <t xml:space="preserve">Tacking da  TL  a - 40 °  </t>
    </r>
    <r>
      <rPr>
        <sz val="10"/>
        <rFont val="Arial"/>
        <family val="0"/>
      </rPr>
      <t xml:space="preserve">Formato mm. 55 base e mm. 27 altezza. Interlinea 3mm . Diametro interno 40 mm., </t>
    </r>
    <r>
      <rPr>
        <sz val="10"/>
        <color indexed="10"/>
        <rFont val="Arial"/>
        <family val="2"/>
      </rPr>
      <t>massimo diametro esterno 80 mm.</t>
    </r>
    <r>
      <rPr>
        <sz val="10"/>
        <rFont val="Arial"/>
        <family val="0"/>
      </rPr>
      <t xml:space="preserve"> Svolgimento esterno. 800 etichette per rotolo</t>
    </r>
  </si>
  <si>
    <r>
      <t xml:space="preserve">Crio etichette per stampante  DYMO composte da una parte rettangolare di misura 26.4 x 12.7 mm + una circolare di diametro 9.5mm.
Intervallo di Tempertura  da -196C  a +45C. 
Colore bianco e/o altri colori disponibili
Etichetta termica a stampatura diretta per condizioni di congelamento estreme. Rotolo da 500etichette (500rettangolari + 500 circolari) </t>
    </r>
    <r>
      <rPr>
        <sz val="10"/>
        <color indexed="10"/>
        <rFont val="Verdana"/>
        <family val="2"/>
      </rPr>
      <t>Diametro del rotolo interno 2,54 cm esterno 5,00 cm</t>
    </r>
    <r>
      <rPr>
        <b/>
        <sz val="10"/>
        <rFont val="Verdana"/>
        <family val="2"/>
      </rPr>
      <t xml:space="preserve">
</t>
    </r>
  </si>
  <si>
    <t>rotoli Ribbon idoneo per stampante Zebra modello GK-420t – dimensioni 110mm x mt.74 (codice TT-RI335 od equivalente)</t>
  </si>
  <si>
    <r>
      <t xml:space="preserve">Etichetta di assegnazione per emocomponenti in bobina  per stampanti termiche  con  doppio strato di adesivo  con taglio orizzontale su primo strato  a 34 mm dalla base. Adesivo  certificato per etichettatura sacche ematiche </t>
    </r>
    <r>
      <rPr>
        <sz val="10"/>
        <color indexed="10"/>
        <rFont val="Arial"/>
        <family val="2"/>
      </rPr>
      <t>Tacking da TL a -40°</t>
    </r>
    <r>
      <rPr>
        <sz val="10"/>
        <rFont val="Arial"/>
        <family val="0"/>
      </rPr>
      <t xml:space="preserve"> Formato base mm. 93 e altezza mm. 74. interlinea 4 mm Diametro interno 40 mm., diametro </t>
    </r>
    <r>
      <rPr>
        <sz val="10"/>
        <color indexed="10"/>
        <rFont val="Arial"/>
        <family val="2"/>
      </rPr>
      <t>esterno massimo 112 mm.</t>
    </r>
    <r>
      <rPr>
        <sz val="10"/>
        <rFont val="Arial"/>
        <family val="0"/>
      </rPr>
      <t xml:space="preserve"> Svolgimento esterno.550 etichette per rotolo</t>
    </r>
  </si>
  <si>
    <t xml:space="preserve">Etichetta in materiale sintetico in polietilene, resistente agli strappi  e all’acqua, colore bianco, flessibilità per superficii irregolari e resistenza ad una temperatura di almeno 60°C mm. 50x 25 mm idonea per stampante Zebra modello GK-420t Rotolo da 2580  etichette </t>
  </si>
  <si>
    <t>Etichette fogli A 4 carta laser di qualità frontale opaco gr. 60  adesivo acrilico e kraft di supporto -  Supporto siliconato rinforzato da gr. 75/70 ca (Fogli di carta adesiva fustellati con 16 etichette di dimensioni h. 30 *50 mm) Perf. Orizz. Totale</t>
  </si>
  <si>
    <t>Etichette fogli A 4 Carta laser di qualità frontale opaco gr. 60 ca Adesivo acrilico e kraft di supporto - supporto  siliconato rinforzato da gr. 75/70 ca. (Fogli di carta adesiva fustellati con 40 etichette di dimensioni h. 25*48 mm)</t>
  </si>
  <si>
    <t xml:space="preserve">Etichette fogli A 4 carta laser di qualità frontale opaco gr. 60  con adesivo acrilico e kraft di supporto  (Fogli di carta adesiva fustellati con 20 etichette di dimensioni h. 30 *41 mm) </t>
  </si>
  <si>
    <t xml:space="preserve">
Etichette H. 30*50 mm, in rotolo di colore bianco, per stampante Zebra. Carta termica protetta di alta qualità frontale opaco gr. 60 ca e Adesivo rinforzato per  superfici curve a basse temperature  diam  interno 40 mm diametro esterno 88 mm - Rotoli da 1.000 etichette interlinea 2,5 mm
</t>
  </si>
  <si>
    <r>
      <t>Etichette in foglio formato A4,materiale sintetico compatibile con stampante laser,</t>
    </r>
    <r>
      <rPr>
        <sz val="10"/>
        <color indexed="10"/>
        <rFont val="Arial"/>
        <family val="2"/>
      </rPr>
      <t xml:space="preserve">  Adesivo  certificato per etichettatura sacche ematiche Tacking da TL a - 40° </t>
    </r>
    <r>
      <rPr>
        <sz val="10"/>
        <rFont val="Arial"/>
        <family val="0"/>
      </rPr>
      <t>Adesivo permanente per laser .(foglio fustellato con 20 etichette di vario formato con taglio tratteggiato che permetta lo strappo solo lungo le linee di divisione indicate) per etichettatura sacche e provette Confez Max 500 fogli</t>
    </r>
  </si>
  <si>
    <t>Quantità Annuale  AUSL ROMAGNA</t>
  </si>
  <si>
    <t xml:space="preserve">Importo annuale </t>
  </si>
  <si>
    <t>Importo Triennale</t>
  </si>
  <si>
    <t xml:space="preserve">nominativo del produttore della carta </t>
  </si>
  <si>
    <t>tipologia dell'articolo offerto e relativo codice</t>
  </si>
  <si>
    <t>n.pezzi per confezione comm.le</t>
  </si>
  <si>
    <t>prezzo unitario per etichetta U.M.in cifre</t>
  </si>
  <si>
    <t>prezzo unitario per U.M. in lettere</t>
  </si>
  <si>
    <t xml:space="preserve">% iva </t>
  </si>
  <si>
    <t>Prezzo Unitario a Base d'asta</t>
  </si>
  <si>
    <t>IMPORTO COMPLESSIVO TRIENNALE OFFERTO (inferiore all'importo a base d'asta)</t>
  </si>
  <si>
    <t>IMPORTO COMPLESSIVO ANNuALE OFFERTO (inferiore all'importo a base d'asta)</t>
  </si>
  <si>
    <t xml:space="preserve">ALLEGATO C) MODELLO SCHEDA OFFERTA ECONOMICA </t>
  </si>
  <si>
    <t xml:space="preserve">MODELLI </t>
  </si>
  <si>
    <t xml:space="preserve">
PROCEDURA APERTA INDETTA DALL’AZIENDA UNITA’ SANITARIA LOCALE DELLA ROMAGNA PER LA FORNITURA ETICHETTE PER IL LABORATORIO UNICO - CENTRO SERVIZI DI PIEVESESTINA – I LRR, OFFICINA TRASFUSIONALE, MEDICINA TRASFUSIONALE E U.O. ANATOMIA PATOLOGICA  DELL’AUSL DELLA ROMAGNA ED IRST  
</t>
  </si>
  <si>
    <t xml:space="preserve">Schema OFFERTA ECONOMICA </t>
  </si>
  <si>
    <t xml:space="preserve">INTESTAZIONE OPERATORE ECONOMICO </t>
  </si>
  <si>
    <t>Il sottoscritto</t>
  </si>
  <si>
    <t>nato il</t>
  </si>
  <si>
    <t>a</t>
  </si>
  <si>
    <t>in qualità di</t>
  </si>
  <si>
    <t>dell'operatore economico</t>
  </si>
  <si>
    <t>con sede in</t>
  </si>
  <si>
    <t>con codice fiscale  n.</t>
  </si>
  <si>
    <t>e partita IVA n.</t>
  </si>
  <si>
    <t>Tel. N.</t>
  </si>
  <si>
    <t>Fax N.</t>
  </si>
  <si>
    <t xml:space="preserve">Partecipante quale: </t>
  </si>
  <si>
    <t>o   Impresa singola</t>
  </si>
  <si>
    <t>ovvero</t>
  </si>
  <si>
    <r>
      <t>o      Consorzio</t>
    </r>
    <r>
      <rPr>
        <b/>
        <sz val="11"/>
        <color indexed="10"/>
        <rFont val="Arial"/>
        <family val="2"/>
      </rPr>
      <t xml:space="preserve"> </t>
    </r>
  </si>
  <si>
    <t>o           Impresa capogruppo del costituendo R.T.I/Consorzio/imprese riunite in rete</t>
  </si>
  <si>
    <t>o           Impresa capogruppo del già costituito R.T.I/Consorzio/imprese riunite in rete</t>
  </si>
  <si>
    <t xml:space="preserve">in relazione alla procedura di gara in oggetto, dichiara sotto la propria responsabilità di avere preso conoscenza sia di tutte le caratteristiche tecnico/funzionali prescritte nel CAPITOLATO e relativi allegati, nonchè di tutte le condizioni contrattuali. </t>
  </si>
  <si>
    <t>Premesso quanto sopra, il sottoscritto, in nome e per conto dell’offerente rappresentato,</t>
  </si>
  <si>
    <t>1.   PRESENTA</t>
  </si>
  <si>
    <t xml:space="preserve">l'offerta economica (IVA esclusa), di cui al presente e al successivo foglio 
</t>
  </si>
  <si>
    <t>impegnandosi ad eseguire la fornitura oggetto dell'appalto a codesta AUSL, alle condizioni e con le modalità richieste nella documentazione di gara, nessuna esclusa.</t>
  </si>
  <si>
    <t>2.   DICHIARA</t>
  </si>
  <si>
    <t>- che nel redigere l’offerta, la ditta ha tenuto conto degli obblighi e di tutti i conseguenti oneri connessi alle disposizioni in materia di sicurezza e di protezione dei lavoratori, nonché alle condizioni del lavoro;</t>
  </si>
  <si>
    <t xml:space="preserve">- (nel caso di R.T.I./Consorzio/imprese riunite in rete), di confermare le quote di partecipazione/esecuzione del servizio da parte delle singole imprese così come indicato nel DGUE; </t>
  </si>
  <si>
    <t>- ai sensi dell'art. 47 del d.P.R. 445/2000 fornisce specifica indicazione della incidenza percentuale stimata delle seguenti voci in ordine alla formulazione dell'offerta:</t>
  </si>
  <si>
    <t>Voci</t>
  </si>
  <si>
    <t xml:space="preserve">incidenza % stimata </t>
  </si>
  <si>
    <t>Spese per mano d'opera e forza lavoro impiegata</t>
  </si>
  <si>
    <t>Spese inerenti le attrezzature (ammortamenti, canoni manutentivi, materiale di consumo, ecc..)</t>
  </si>
  <si>
    <t>Spese per materie prime</t>
  </si>
  <si>
    <t>Spese generali di gestione organizzativa e amministrativa</t>
  </si>
  <si>
    <t>Spese per sicurezza sul lavoro nel rispetto del T.U. D.Lgs. 81/2008 (compatibili con quanto indicato nell’apposita dichiarazione)</t>
  </si>
  <si>
    <t>Altri oneri (eventuale)</t>
  </si>
  <si>
    <t>Utile d’esercizio</t>
  </si>
  <si>
    <t>PREZZO TOTALE</t>
  </si>
  <si>
    <t>(Luogo e data)</t>
  </si>
  <si>
    <t>Timbro e firma per esteso del Legale rappresentante</t>
  </si>
  <si>
    <t>lì</t>
  </si>
  <si>
    <t xml:space="preserve">
PROCEDURA APERTA INDETTA DALL’AZIENDA UNITA’ SANITARIA LOCALE DELLA ROMAGNA PER LA FORNITURA ETICHETTE PER IL LABORATORIO UNICO - CENTRO SERVIZI DI PIEVESESTINA – I LRR, OFFICINA TRASFUSIONALE, MEDICINA TRASFUSIONALE E U.O. ANATOMIA PATOLOGICA  DELL’AUSL DELLA ROMAGNA ED IRST  </t>
  </si>
  <si>
    <r>
      <t>Prezzo unitario offerto per singolo riferimento</t>
    </r>
    <r>
      <rPr>
        <sz val="8"/>
        <rFont val="Comic Sans MS"/>
        <family val="4"/>
      </rPr>
      <t xml:space="preserve"> INFERIORE BASE D'ASTA max 3 decimali (I.E)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</si>
</sst>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_-* #,##0.000_-;\-* #,##0.000_-;_-* &quot;-&quot;???_-;_-@_-"/>
    <numFmt numFmtId="167" formatCode="&quot;€ &quot;#,##0.00"/>
    <numFmt numFmtId="168" formatCode="#,##0.000_ ;\-#,##0.000\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2"/>
      <name val="Arial"/>
      <family val="0"/>
    </font>
    <font>
      <b/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.5"/>
      <name val="Century Gothic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vertical="center" wrapText="1"/>
      <protection/>
    </xf>
    <xf numFmtId="165" fontId="2" fillId="0" borderId="10" xfId="43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46" applyFont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2" fillId="0" borderId="10" xfId="43" applyFont="1" applyBorder="1" applyAlignment="1">
      <alignment horizontal="center" vertical="center"/>
    </xf>
    <xf numFmtId="43" fontId="0" fillId="0" borderId="10" xfId="43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43" fontId="0" fillId="0" borderId="10" xfId="43" applyFont="1" applyBorder="1" applyAlignment="1">
      <alignment horizontal="center" vertical="center"/>
    </xf>
    <xf numFmtId="43" fontId="12" fillId="0" borderId="10" xfId="43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64" fontId="0" fillId="0" borderId="10" xfId="43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5" fontId="0" fillId="0" borderId="10" xfId="43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167" fontId="0" fillId="0" borderId="0" xfId="0" applyNumberFormat="1" applyFont="1" applyBorder="1" applyAlignment="1">
      <alignment vertical="top"/>
    </xf>
    <xf numFmtId="0" fontId="17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9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65" fontId="14" fillId="0" borderId="10" xfId="0" applyNumberFormat="1" applyFont="1" applyFill="1" applyBorder="1" applyAlignment="1">
      <alignment horizontal="center" vertical="center" wrapText="1"/>
    </xf>
    <xf numFmtId="168" fontId="2" fillId="0" borderId="10" xfId="43" applyNumberFormat="1" applyFont="1" applyBorder="1" applyAlignment="1">
      <alignment horizontal="center" vertical="center"/>
    </xf>
    <xf numFmtId="43" fontId="14" fillId="0" borderId="10" xfId="43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7" fillId="0" borderId="12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7" fillId="24" borderId="16" xfId="0" applyFont="1" applyFill="1" applyBorder="1" applyAlignment="1">
      <alignment horizontal="center"/>
    </xf>
    <xf numFmtId="0" fontId="5" fillId="25" borderId="12" xfId="0" applyNumberFormat="1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9" fontId="17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24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24" borderId="12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5" sqref="N5"/>
    </sheetView>
  </sheetViews>
  <sheetFormatPr defaultColWidth="9.140625" defaultRowHeight="12.75"/>
  <cols>
    <col min="1" max="1" width="13.140625" style="6" customWidth="1"/>
    <col min="2" max="2" width="33.8515625" style="6" customWidth="1"/>
    <col min="3" max="3" width="10.8515625" style="4" customWidth="1"/>
    <col min="4" max="4" width="12.28125" style="30" customWidth="1"/>
    <col min="5" max="5" width="10.8515625" style="24" bestFit="1" customWidth="1"/>
    <col min="6" max="6" width="13.57421875" style="24" customWidth="1"/>
    <col min="7" max="11" width="10.8515625" style="24" customWidth="1"/>
    <col min="12" max="12" width="14.57421875" style="25" customWidth="1"/>
    <col min="13" max="13" width="14.140625" style="25" customWidth="1"/>
    <col min="14" max="14" width="16.00390625" style="13" customWidth="1"/>
    <col min="15" max="15" width="14.140625" style="21" customWidth="1"/>
    <col min="16" max="16" width="5.7109375" style="5" bestFit="1" customWidth="1"/>
    <col min="17" max="17" width="16.00390625" style="6" bestFit="1" customWidth="1"/>
    <col min="18" max="18" width="9.7109375" style="6" customWidth="1"/>
    <col min="19" max="19" width="15.7109375" style="6" bestFit="1" customWidth="1"/>
    <col min="20" max="16384" width="9.140625" style="6" customWidth="1"/>
  </cols>
  <sheetData>
    <row r="1" spans="1:16" ht="27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3" customFormat="1" ht="52.5" customHeight="1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s="34" customFormat="1" ht="138.75" customHeight="1">
      <c r="A3" s="36" t="s">
        <v>45</v>
      </c>
      <c r="B3" s="36" t="s">
        <v>0</v>
      </c>
      <c r="C3" s="36" t="s">
        <v>1</v>
      </c>
      <c r="D3" s="36" t="s">
        <v>32</v>
      </c>
      <c r="E3" s="36" t="s">
        <v>41</v>
      </c>
      <c r="F3" s="59" t="s">
        <v>88</v>
      </c>
      <c r="G3" s="36" t="s">
        <v>35</v>
      </c>
      <c r="H3" s="36" t="s">
        <v>36</v>
      </c>
      <c r="I3" s="36" t="s">
        <v>37</v>
      </c>
      <c r="J3" s="36" t="s">
        <v>38</v>
      </c>
      <c r="K3" s="36" t="s">
        <v>39</v>
      </c>
      <c r="L3" s="59" t="s">
        <v>33</v>
      </c>
      <c r="M3" s="36" t="s">
        <v>43</v>
      </c>
      <c r="N3" s="57" t="s">
        <v>34</v>
      </c>
      <c r="O3" s="36" t="s">
        <v>42</v>
      </c>
      <c r="P3" s="36" t="s">
        <v>40</v>
      </c>
    </row>
    <row r="4" spans="1:18" ht="162" customHeight="1">
      <c r="A4" s="1">
        <v>1</v>
      </c>
      <c r="B4" s="3" t="s">
        <v>12</v>
      </c>
      <c r="C4" s="4" t="s">
        <v>2</v>
      </c>
      <c r="D4" s="29">
        <v>31</v>
      </c>
      <c r="E4" s="13">
        <v>4.715</v>
      </c>
      <c r="F4" s="13"/>
      <c r="G4" s="13"/>
      <c r="H4" s="13"/>
      <c r="I4" s="13"/>
      <c r="J4" s="32"/>
      <c r="K4" s="13"/>
      <c r="L4" s="21">
        <f>E4*D4</f>
        <v>146.165</v>
      </c>
      <c r="M4" s="21"/>
      <c r="N4" s="13">
        <f>L4*3</f>
        <v>438.495</v>
      </c>
      <c r="P4" s="10"/>
      <c r="Q4" s="5"/>
      <c r="R4" s="10"/>
    </row>
    <row r="5" spans="1:18" ht="162.75" customHeight="1">
      <c r="A5" s="1">
        <v>2</v>
      </c>
      <c r="B5" s="3" t="s">
        <v>13</v>
      </c>
      <c r="C5" s="4" t="s">
        <v>2</v>
      </c>
      <c r="D5" s="28">
        <v>1750</v>
      </c>
      <c r="E5" s="13">
        <v>4.6</v>
      </c>
      <c r="F5" s="13"/>
      <c r="G5" s="13"/>
      <c r="H5" s="13"/>
      <c r="I5" s="13"/>
      <c r="J5" s="13"/>
      <c r="K5" s="13"/>
      <c r="L5" s="21">
        <f aca="true" t="shared" si="0" ref="L5:L26">E5*D5</f>
        <v>8049.999999999999</v>
      </c>
      <c r="M5" s="21"/>
      <c r="N5" s="13">
        <f aca="true" t="shared" si="1" ref="N5:N27">L5*3</f>
        <v>24149.999999999996</v>
      </c>
      <c r="Q5" s="5"/>
      <c r="R5" s="5"/>
    </row>
    <row r="6" spans="1:18" ht="103.5" customHeight="1">
      <c r="A6" s="14">
        <v>3</v>
      </c>
      <c r="B6" s="3" t="s">
        <v>14</v>
      </c>
      <c r="C6" s="4" t="s">
        <v>3</v>
      </c>
      <c r="D6" s="29">
        <v>262500</v>
      </c>
      <c r="E6" s="13">
        <v>0.03105</v>
      </c>
      <c r="F6" s="13"/>
      <c r="G6" s="13"/>
      <c r="H6" s="13"/>
      <c r="I6" s="13"/>
      <c r="J6" s="13"/>
      <c r="K6" s="13"/>
      <c r="L6" s="21">
        <f t="shared" si="0"/>
        <v>8150.625</v>
      </c>
      <c r="M6" s="21"/>
      <c r="N6" s="13">
        <f t="shared" si="1"/>
        <v>24451.875</v>
      </c>
      <c r="Q6" s="5"/>
      <c r="R6" s="5"/>
    </row>
    <row r="7" spans="1:17" ht="125.25" customHeight="1">
      <c r="A7" s="1">
        <v>4</v>
      </c>
      <c r="B7" s="3" t="s">
        <v>27</v>
      </c>
      <c r="C7" s="4" t="s">
        <v>3</v>
      </c>
      <c r="D7" s="28">
        <v>460000</v>
      </c>
      <c r="E7" s="13">
        <v>0.04209</v>
      </c>
      <c r="F7" s="13"/>
      <c r="G7" s="13"/>
      <c r="H7" s="13"/>
      <c r="I7" s="13"/>
      <c r="J7" s="13"/>
      <c r="K7" s="13"/>
      <c r="L7" s="21">
        <f t="shared" si="0"/>
        <v>19361.4</v>
      </c>
      <c r="M7" s="21"/>
      <c r="N7" s="13">
        <f t="shared" si="1"/>
        <v>58084.200000000004</v>
      </c>
      <c r="Q7" s="5"/>
    </row>
    <row r="8" spans="1:18" ht="113.25" customHeight="1">
      <c r="A8" s="8">
        <v>5</v>
      </c>
      <c r="B8" s="3" t="s">
        <v>28</v>
      </c>
      <c r="C8" s="4" t="s">
        <v>3</v>
      </c>
      <c r="D8" s="30">
        <v>513000</v>
      </c>
      <c r="E8" s="13">
        <v>0.04209</v>
      </c>
      <c r="F8" s="13"/>
      <c r="G8" s="13"/>
      <c r="H8" s="13"/>
      <c r="I8" s="13"/>
      <c r="J8" s="13"/>
      <c r="K8" s="13"/>
      <c r="L8" s="21">
        <f t="shared" si="0"/>
        <v>21592.170000000002</v>
      </c>
      <c r="M8" s="21"/>
      <c r="N8" s="13">
        <f t="shared" si="1"/>
        <v>64776.51000000001</v>
      </c>
      <c r="Q8" s="5"/>
      <c r="R8" s="9"/>
    </row>
    <row r="9" spans="1:18" ht="120.75" customHeight="1">
      <c r="A9" s="2">
        <v>6</v>
      </c>
      <c r="B9" s="3" t="s">
        <v>15</v>
      </c>
      <c r="C9" s="4" t="s">
        <v>3</v>
      </c>
      <c r="D9" s="28">
        <v>900000</v>
      </c>
      <c r="E9" s="13">
        <v>0.04209</v>
      </c>
      <c r="F9" s="13"/>
      <c r="G9" s="13"/>
      <c r="H9" s="13"/>
      <c r="I9" s="13"/>
      <c r="J9" s="13"/>
      <c r="K9" s="13"/>
      <c r="L9" s="21">
        <f t="shared" si="0"/>
        <v>37881</v>
      </c>
      <c r="M9" s="21"/>
      <c r="N9" s="13">
        <f t="shared" si="1"/>
        <v>113643</v>
      </c>
      <c r="Q9" s="5"/>
      <c r="R9" s="5"/>
    </row>
    <row r="10" spans="1:18" ht="128.25" customHeight="1">
      <c r="A10" s="7" t="s">
        <v>5</v>
      </c>
      <c r="B10" s="16" t="s">
        <v>22</v>
      </c>
      <c r="C10" s="4" t="s">
        <v>2</v>
      </c>
      <c r="D10" s="29">
        <v>652</v>
      </c>
      <c r="E10" s="13">
        <v>2.2</v>
      </c>
      <c r="F10" s="13"/>
      <c r="G10" s="13"/>
      <c r="H10" s="13"/>
      <c r="I10" s="13"/>
      <c r="J10" s="13"/>
      <c r="K10" s="13"/>
      <c r="L10" s="21">
        <f t="shared" si="0"/>
        <v>1434.4</v>
      </c>
      <c r="M10" s="21"/>
      <c r="N10" s="13">
        <f t="shared" si="1"/>
        <v>4303.200000000001</v>
      </c>
      <c r="Q10" s="5"/>
      <c r="R10" s="5"/>
    </row>
    <row r="11" spans="1:18" ht="149.25" customHeight="1">
      <c r="A11" s="20" t="s">
        <v>6</v>
      </c>
      <c r="B11" s="16" t="s">
        <v>21</v>
      </c>
      <c r="C11" s="4" t="s">
        <v>2</v>
      </c>
      <c r="D11" s="29">
        <v>233</v>
      </c>
      <c r="E11" s="13">
        <v>22.2</v>
      </c>
      <c r="F11" s="13"/>
      <c r="G11" s="13"/>
      <c r="H11" s="13"/>
      <c r="I11" s="13"/>
      <c r="J11" s="13"/>
      <c r="K11" s="13"/>
      <c r="L11" s="21">
        <f t="shared" si="0"/>
        <v>5172.599999999999</v>
      </c>
      <c r="M11" s="21"/>
      <c r="N11" s="13">
        <f t="shared" si="1"/>
        <v>15517.8</v>
      </c>
      <c r="P11" s="10"/>
      <c r="Q11" s="5"/>
      <c r="R11" s="10"/>
    </row>
    <row r="12" spans="1:22" ht="172.5" customHeight="1">
      <c r="A12" s="7" t="s">
        <v>7</v>
      </c>
      <c r="B12" s="16" t="s">
        <v>25</v>
      </c>
      <c r="C12" s="4" t="s">
        <v>2</v>
      </c>
      <c r="D12" s="29">
        <v>339</v>
      </c>
      <c r="E12" s="13">
        <v>15</v>
      </c>
      <c r="F12" s="13"/>
      <c r="G12" s="13"/>
      <c r="H12" s="13"/>
      <c r="I12" s="13"/>
      <c r="J12" s="13"/>
      <c r="K12" s="13"/>
      <c r="L12" s="21">
        <f t="shared" si="0"/>
        <v>5085</v>
      </c>
      <c r="M12" s="21"/>
      <c r="N12" s="13">
        <f t="shared" si="1"/>
        <v>15255</v>
      </c>
      <c r="P12" s="10"/>
      <c r="Q12" s="5"/>
      <c r="R12" s="10"/>
      <c r="V12" s="6">
        <f>15/550</f>
        <v>0.02727272727272727</v>
      </c>
    </row>
    <row r="13" spans="1:18" ht="140.25">
      <c r="A13" s="2" t="s">
        <v>8</v>
      </c>
      <c r="B13" s="16" t="s">
        <v>31</v>
      </c>
      <c r="C13" s="4" t="s">
        <v>3</v>
      </c>
      <c r="D13" s="29">
        <v>21000</v>
      </c>
      <c r="E13" s="13">
        <v>0.2</v>
      </c>
      <c r="F13" s="13"/>
      <c r="G13" s="13"/>
      <c r="H13" s="13"/>
      <c r="I13" s="13"/>
      <c r="J13" s="13"/>
      <c r="K13" s="13"/>
      <c r="L13" s="21">
        <f t="shared" si="0"/>
        <v>4200</v>
      </c>
      <c r="M13" s="21"/>
      <c r="N13" s="13">
        <f t="shared" si="1"/>
        <v>12600</v>
      </c>
      <c r="Q13" s="5"/>
      <c r="R13" s="10"/>
    </row>
    <row r="14" spans="1:17" ht="91.5" customHeight="1">
      <c r="A14" s="11">
        <v>11</v>
      </c>
      <c r="B14" s="12" t="s">
        <v>9</v>
      </c>
      <c r="C14" s="4" t="s">
        <v>4</v>
      </c>
      <c r="D14" s="30">
        <v>400</v>
      </c>
      <c r="E14" s="13">
        <v>4.4159999999999995</v>
      </c>
      <c r="F14" s="13"/>
      <c r="G14" s="13"/>
      <c r="H14" s="13"/>
      <c r="I14" s="13"/>
      <c r="J14" s="13"/>
      <c r="K14" s="13"/>
      <c r="L14" s="21">
        <f t="shared" si="0"/>
        <v>1766.3999999999999</v>
      </c>
      <c r="M14" s="21"/>
      <c r="N14" s="13">
        <f t="shared" si="1"/>
        <v>5299.2</v>
      </c>
      <c r="Q14" s="5"/>
    </row>
    <row r="15" spans="1:17" ht="89.25" customHeight="1">
      <c r="A15" s="11">
        <v>12</v>
      </c>
      <c r="B15" s="15" t="s">
        <v>10</v>
      </c>
      <c r="C15" s="4" t="s">
        <v>4</v>
      </c>
      <c r="D15" s="30">
        <v>300</v>
      </c>
      <c r="E15" s="13">
        <v>2.5989999999999998</v>
      </c>
      <c r="F15" s="13"/>
      <c r="G15" s="13"/>
      <c r="H15" s="13"/>
      <c r="I15" s="13"/>
      <c r="J15" s="13"/>
      <c r="K15" s="13"/>
      <c r="L15" s="21">
        <f t="shared" si="0"/>
        <v>779.6999999999999</v>
      </c>
      <c r="M15" s="21"/>
      <c r="N15" s="13">
        <f t="shared" si="1"/>
        <v>2339.1</v>
      </c>
      <c r="Q15" s="5"/>
    </row>
    <row r="16" spans="1:17" ht="163.5" customHeight="1">
      <c r="A16" s="11">
        <v>13</v>
      </c>
      <c r="B16" s="15" t="s">
        <v>30</v>
      </c>
      <c r="C16" s="4" t="s">
        <v>4</v>
      </c>
      <c r="D16" s="30">
        <v>620</v>
      </c>
      <c r="E16" s="13">
        <v>3.864</v>
      </c>
      <c r="F16" s="13"/>
      <c r="G16" s="13"/>
      <c r="H16" s="13"/>
      <c r="I16" s="13"/>
      <c r="J16" s="13"/>
      <c r="K16" s="13"/>
      <c r="L16" s="21">
        <f t="shared" si="0"/>
        <v>2395.68</v>
      </c>
      <c r="M16" s="21"/>
      <c r="N16" s="13">
        <f t="shared" si="1"/>
        <v>7187.039999999999</v>
      </c>
      <c r="Q16" s="5"/>
    </row>
    <row r="17" spans="1:17" ht="108.75" customHeight="1">
      <c r="A17" s="11">
        <v>14</v>
      </c>
      <c r="B17" s="12" t="s">
        <v>11</v>
      </c>
      <c r="C17" s="4" t="s">
        <v>4</v>
      </c>
      <c r="D17" s="30">
        <v>6</v>
      </c>
      <c r="E17" s="13">
        <v>118.45</v>
      </c>
      <c r="F17" s="13"/>
      <c r="G17" s="13"/>
      <c r="H17" s="13"/>
      <c r="I17" s="13"/>
      <c r="J17" s="13"/>
      <c r="K17" s="13"/>
      <c r="L17" s="21">
        <f t="shared" si="0"/>
        <v>710.7</v>
      </c>
      <c r="M17" s="21"/>
      <c r="N17" s="13">
        <f t="shared" si="1"/>
        <v>2132.1000000000004</v>
      </c>
      <c r="Q17" s="5"/>
    </row>
    <row r="18" spans="1:17" ht="117" customHeight="1">
      <c r="A18" s="11">
        <v>15</v>
      </c>
      <c r="B18" s="12" t="s">
        <v>29</v>
      </c>
      <c r="C18" s="4" t="s">
        <v>3</v>
      </c>
      <c r="D18" s="30">
        <v>40000</v>
      </c>
      <c r="E18" s="13">
        <v>0.0529</v>
      </c>
      <c r="F18" s="13"/>
      <c r="G18" s="13"/>
      <c r="H18" s="13"/>
      <c r="I18" s="13"/>
      <c r="J18" s="13"/>
      <c r="K18" s="13"/>
      <c r="L18" s="21">
        <f t="shared" si="0"/>
        <v>2116</v>
      </c>
      <c r="M18" s="21"/>
      <c r="N18" s="13">
        <f t="shared" si="1"/>
        <v>6348</v>
      </c>
      <c r="Q18" s="5"/>
    </row>
    <row r="19" spans="1:17" ht="96.75" customHeight="1">
      <c r="A19" s="11">
        <v>16</v>
      </c>
      <c r="B19" s="12" t="s">
        <v>17</v>
      </c>
      <c r="C19" s="4" t="s">
        <v>4</v>
      </c>
      <c r="D19" s="30">
        <v>116</v>
      </c>
      <c r="E19" s="13">
        <v>11.5</v>
      </c>
      <c r="F19" s="13"/>
      <c r="G19" s="13"/>
      <c r="H19" s="13"/>
      <c r="I19" s="13"/>
      <c r="J19" s="13"/>
      <c r="K19" s="13"/>
      <c r="L19" s="21">
        <f t="shared" si="0"/>
        <v>1334</v>
      </c>
      <c r="M19" s="21"/>
      <c r="N19" s="13">
        <f t="shared" si="1"/>
        <v>4002</v>
      </c>
      <c r="Q19" s="5"/>
    </row>
    <row r="20" spans="1:17" ht="81.75" customHeight="1">
      <c r="A20" s="11">
        <v>17</v>
      </c>
      <c r="B20" s="12" t="s">
        <v>19</v>
      </c>
      <c r="C20" s="4" t="s">
        <v>4</v>
      </c>
      <c r="D20" s="30">
        <v>200</v>
      </c>
      <c r="E20" s="13">
        <v>34.5</v>
      </c>
      <c r="F20" s="13"/>
      <c r="G20" s="13"/>
      <c r="H20" s="13"/>
      <c r="I20" s="13"/>
      <c r="J20" s="13"/>
      <c r="K20" s="13"/>
      <c r="L20" s="21">
        <f t="shared" si="0"/>
        <v>6900</v>
      </c>
      <c r="M20" s="21"/>
      <c r="N20" s="13">
        <f t="shared" si="1"/>
        <v>20700</v>
      </c>
      <c r="Q20" s="5"/>
    </row>
    <row r="21" spans="1:17" ht="76.5">
      <c r="A21" s="11">
        <v>18</v>
      </c>
      <c r="B21" s="12" t="s">
        <v>20</v>
      </c>
      <c r="C21" s="4" t="s">
        <v>4</v>
      </c>
      <c r="D21" s="30">
        <v>100</v>
      </c>
      <c r="E21" s="13">
        <v>17.94</v>
      </c>
      <c r="F21" s="13"/>
      <c r="G21" s="13"/>
      <c r="H21" s="13"/>
      <c r="I21" s="13"/>
      <c r="J21" s="13"/>
      <c r="K21" s="13"/>
      <c r="L21" s="21">
        <f t="shared" si="0"/>
        <v>1794.0000000000002</v>
      </c>
      <c r="M21" s="21"/>
      <c r="N21" s="13">
        <f t="shared" si="1"/>
        <v>5382.000000000001</v>
      </c>
      <c r="Q21" s="5"/>
    </row>
    <row r="22" spans="1:17" ht="60.75" customHeight="1">
      <c r="A22" s="11">
        <v>19</v>
      </c>
      <c r="B22" s="12" t="s">
        <v>18</v>
      </c>
      <c r="C22" s="4" t="s">
        <v>4</v>
      </c>
      <c r="D22" s="30">
        <v>100</v>
      </c>
      <c r="E22" s="13">
        <v>11.5</v>
      </c>
      <c r="F22" s="13"/>
      <c r="G22" s="13"/>
      <c r="H22" s="13"/>
      <c r="I22" s="13"/>
      <c r="J22" s="13"/>
      <c r="K22" s="13"/>
      <c r="L22" s="21">
        <f t="shared" si="0"/>
        <v>1150</v>
      </c>
      <c r="M22" s="21"/>
      <c r="N22" s="13">
        <f t="shared" si="1"/>
        <v>3450</v>
      </c>
      <c r="Q22" s="5"/>
    </row>
    <row r="23" spans="1:17" ht="129.75" customHeight="1">
      <c r="A23" s="11">
        <v>20</v>
      </c>
      <c r="B23" s="12" t="s">
        <v>16</v>
      </c>
      <c r="C23" s="4" t="s">
        <v>3</v>
      </c>
      <c r="D23" s="30">
        <v>8000</v>
      </c>
      <c r="E23" s="13">
        <v>0.18148150000000002</v>
      </c>
      <c r="F23" s="13"/>
      <c r="G23" s="13"/>
      <c r="H23" s="13"/>
      <c r="I23" s="13"/>
      <c r="J23" s="13"/>
      <c r="K23" s="13"/>
      <c r="L23" s="21">
        <f t="shared" si="0"/>
        <v>1451.852</v>
      </c>
      <c r="M23" s="21"/>
      <c r="N23" s="13">
        <f t="shared" si="1"/>
        <v>4355.5560000000005</v>
      </c>
      <c r="Q23" s="5"/>
    </row>
    <row r="24" spans="1:17" ht="204">
      <c r="A24" s="17">
        <v>21</v>
      </c>
      <c r="B24" s="12" t="s">
        <v>23</v>
      </c>
      <c r="C24" s="18" t="s">
        <v>4</v>
      </c>
      <c r="D24" s="30">
        <v>3</v>
      </c>
      <c r="E24" s="13">
        <v>65.78</v>
      </c>
      <c r="F24" s="13"/>
      <c r="G24" s="13"/>
      <c r="H24" s="13"/>
      <c r="I24" s="13"/>
      <c r="J24" s="13"/>
      <c r="K24" s="13"/>
      <c r="L24" s="21">
        <f t="shared" si="0"/>
        <v>197.34</v>
      </c>
      <c r="M24" s="21"/>
      <c r="N24" s="13">
        <f>L24*3</f>
        <v>592.02</v>
      </c>
      <c r="Q24" s="5"/>
    </row>
    <row r="25" spans="1:17" ht="102">
      <c r="A25" s="17">
        <v>22</v>
      </c>
      <c r="B25" s="3" t="s">
        <v>26</v>
      </c>
      <c r="C25" s="18" t="s">
        <v>4</v>
      </c>
      <c r="D25" s="22">
        <v>10000</v>
      </c>
      <c r="E25" s="13">
        <v>0.1</v>
      </c>
      <c r="F25" s="13"/>
      <c r="G25" s="13"/>
      <c r="H25" s="13"/>
      <c r="I25" s="13"/>
      <c r="J25" s="13"/>
      <c r="K25" s="13"/>
      <c r="L25" s="21">
        <f t="shared" si="0"/>
        <v>1000</v>
      </c>
      <c r="M25" s="21"/>
      <c r="N25" s="13">
        <f t="shared" si="1"/>
        <v>3000</v>
      </c>
      <c r="Q25" s="5"/>
    </row>
    <row r="26" spans="1:17" ht="51">
      <c r="A26" s="17">
        <v>23</v>
      </c>
      <c r="B26" s="19" t="s">
        <v>24</v>
      </c>
      <c r="C26" s="18" t="s">
        <v>4</v>
      </c>
      <c r="D26" s="30">
        <v>3</v>
      </c>
      <c r="E26" s="13">
        <v>16</v>
      </c>
      <c r="F26" s="13"/>
      <c r="G26" s="13"/>
      <c r="H26" s="13"/>
      <c r="I26" s="13"/>
      <c r="J26" s="13"/>
      <c r="K26" s="13"/>
      <c r="L26" s="21">
        <f t="shared" si="0"/>
        <v>48</v>
      </c>
      <c r="M26" s="21"/>
      <c r="N26" s="13">
        <f t="shared" si="1"/>
        <v>144</v>
      </c>
      <c r="Q26" s="5"/>
    </row>
    <row r="27" spans="12:14" ht="12.75">
      <c r="L27" s="21">
        <f>SUM(L4:L26)</f>
        <v>132717.03199999998</v>
      </c>
      <c r="M27" s="58"/>
      <c r="N27" s="58">
        <f t="shared" si="1"/>
        <v>398151.0959999999</v>
      </c>
    </row>
    <row r="28" spans="2:16" ht="12.75" customHeight="1">
      <c r="B28" s="35"/>
      <c r="C28" s="35"/>
      <c r="D28" s="31"/>
      <c r="E28" s="23"/>
      <c r="F28" s="23"/>
      <c r="G28" s="23"/>
      <c r="H28" s="23"/>
      <c r="I28" s="23"/>
      <c r="J28" s="23"/>
      <c r="K28" s="23"/>
      <c r="L28" s="26"/>
      <c r="M28" s="26"/>
      <c r="N28" s="21">
        <f>N27*3</f>
        <v>1194453.2879999997</v>
      </c>
      <c r="P28" s="27"/>
    </row>
    <row r="29" spans="2:13" ht="12.75" customHeight="1">
      <c r="B29" s="35"/>
      <c r="C29" s="35"/>
      <c r="D29" s="31"/>
      <c r="E29" s="23"/>
      <c r="F29" s="23"/>
      <c r="G29" s="23"/>
      <c r="H29" s="23"/>
      <c r="I29" s="23"/>
      <c r="J29" s="23"/>
      <c r="K29" s="23"/>
      <c r="L29" s="26"/>
      <c r="M29" s="26"/>
    </row>
    <row r="30" spans="2:13" ht="12.75" customHeight="1">
      <c r="B30" s="35"/>
      <c r="C30" s="35"/>
      <c r="D30" s="31"/>
      <c r="E30" s="23"/>
      <c r="F30" s="23"/>
      <c r="G30" s="23"/>
      <c r="H30" s="23"/>
      <c r="I30" s="23"/>
      <c r="J30" s="23"/>
      <c r="K30" s="23"/>
      <c r="L30" s="26"/>
      <c r="M30" s="26"/>
    </row>
    <row r="31" spans="2:13" ht="12.75" customHeight="1">
      <c r="B31" s="35"/>
      <c r="C31" s="35"/>
      <c r="D31" s="31"/>
      <c r="E31" s="23"/>
      <c r="F31" s="23"/>
      <c r="G31" s="23"/>
      <c r="H31" s="23"/>
      <c r="I31" s="23"/>
      <c r="J31" s="23"/>
      <c r="K31" s="23"/>
      <c r="L31" s="26"/>
      <c r="M31" s="26"/>
    </row>
    <row r="32" spans="2:13" ht="12.75" customHeight="1">
      <c r="B32" s="35"/>
      <c r="C32" s="35"/>
      <c r="D32" s="31"/>
      <c r="E32" s="23"/>
      <c r="F32" s="23"/>
      <c r="G32" s="23"/>
      <c r="H32" s="23"/>
      <c r="I32" s="23"/>
      <c r="J32" s="23"/>
      <c r="K32" s="23"/>
      <c r="L32" s="26"/>
      <c r="M32" s="26"/>
    </row>
    <row r="33" spans="2:13" ht="12.75" customHeight="1">
      <c r="B33" s="35"/>
      <c r="C33" s="35"/>
      <c r="D33" s="31"/>
      <c r="E33" s="23"/>
      <c r="F33" s="23"/>
      <c r="G33" s="23"/>
      <c r="H33" s="23"/>
      <c r="I33" s="23"/>
      <c r="J33" s="23"/>
      <c r="K33" s="23"/>
      <c r="L33" s="26"/>
      <c r="M33" s="26"/>
    </row>
    <row r="34" spans="2:13" ht="12.75" customHeight="1">
      <c r="B34" s="35"/>
      <c r="C34" s="35"/>
      <c r="D34" s="31"/>
      <c r="E34" s="23"/>
      <c r="F34" s="23"/>
      <c r="G34" s="23"/>
      <c r="H34" s="23"/>
      <c r="I34" s="23"/>
      <c r="J34" s="23"/>
      <c r="K34" s="23"/>
      <c r="L34" s="26"/>
      <c r="M34" s="26"/>
    </row>
    <row r="35" spans="2:13" ht="12.75" customHeight="1">
      <c r="B35" s="35"/>
      <c r="C35" s="35"/>
      <c r="D35" s="31"/>
      <c r="E35" s="23"/>
      <c r="F35" s="23"/>
      <c r="G35" s="23"/>
      <c r="H35" s="23"/>
      <c r="I35" s="23"/>
      <c r="J35" s="23"/>
      <c r="K35" s="23"/>
      <c r="L35" s="26"/>
      <c r="M35" s="26"/>
    </row>
    <row r="36" spans="2:13" ht="12.75" customHeight="1">
      <c r="B36" s="35"/>
      <c r="C36" s="35"/>
      <c r="D36" s="31"/>
      <c r="E36" s="23"/>
      <c r="F36" s="23"/>
      <c r="G36" s="23"/>
      <c r="H36" s="23"/>
      <c r="I36" s="23"/>
      <c r="J36" s="23"/>
      <c r="K36" s="23"/>
      <c r="L36" s="26"/>
      <c r="M36" s="26"/>
    </row>
    <row r="37" spans="2:13" ht="12.75" customHeight="1">
      <c r="B37" s="35"/>
      <c r="C37" s="35"/>
      <c r="D37" s="31"/>
      <c r="E37" s="23"/>
      <c r="F37" s="23"/>
      <c r="G37" s="23"/>
      <c r="H37" s="23"/>
      <c r="I37" s="23"/>
      <c r="J37" s="23"/>
      <c r="K37" s="23"/>
      <c r="L37" s="26"/>
      <c r="M37" s="26"/>
    </row>
  </sheetData>
  <sheetProtection/>
  <mergeCells count="2">
    <mergeCell ref="A1:P1"/>
    <mergeCell ref="A2:P2"/>
  </mergeCells>
  <printOptions gridLines="1"/>
  <pageMargins left="0.29" right="0.17" top="0.32" bottom="0.48" header="0.21" footer="0.28"/>
  <pageSetup fitToHeight="100" fitToWidth="1" horizontalDpi="600" verticalDpi="600" orientation="portrait" paperSize="8" scale="67" r:id="rId3"/>
  <headerFooter alignWithMargins="0">
    <oddFooter>&amp;C&amp;P di &amp;N&amp;R&amp;F&amp;D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37">
      <selection activeCell="N5" sqref="N5"/>
    </sheetView>
  </sheetViews>
  <sheetFormatPr defaultColWidth="11.57421875" defaultRowHeight="12.75"/>
  <cols>
    <col min="1" max="1" width="24.140625" style="0" customWidth="1"/>
  </cols>
  <sheetData>
    <row r="1" spans="1:14" ht="58.5" customHeight="1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>
      <c r="A2" s="37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5.5" customHeight="1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4" ht="13.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 customHeight="1">
      <c r="A6" s="40" t="s">
        <v>49</v>
      </c>
      <c r="B6" s="80"/>
      <c r="C6" s="80"/>
      <c r="D6" s="80"/>
      <c r="E6" s="41" t="s">
        <v>50</v>
      </c>
      <c r="F6" s="80"/>
      <c r="G6" s="80"/>
      <c r="H6" s="80"/>
      <c r="I6" s="41" t="s">
        <v>51</v>
      </c>
      <c r="J6" s="80"/>
      <c r="K6" s="80"/>
      <c r="L6" s="80"/>
      <c r="M6" s="80"/>
      <c r="N6" s="80"/>
    </row>
    <row r="7" spans="1:12" ht="15">
      <c r="A7" s="40"/>
      <c r="E7" s="42"/>
      <c r="F7" s="42"/>
      <c r="G7" s="42"/>
      <c r="H7" s="42"/>
      <c r="I7" s="42"/>
      <c r="J7" s="42"/>
      <c r="K7" s="42"/>
      <c r="L7" s="42"/>
    </row>
    <row r="8" spans="1:14" ht="12.75" customHeight="1">
      <c r="A8" s="40" t="s">
        <v>52</v>
      </c>
      <c r="B8" s="80"/>
      <c r="C8" s="80"/>
      <c r="D8" s="80"/>
      <c r="E8" s="80"/>
      <c r="F8" s="81" t="s">
        <v>53</v>
      </c>
      <c r="G8" s="81"/>
      <c r="H8" s="81"/>
      <c r="I8" s="82"/>
      <c r="J8" s="82"/>
      <c r="K8" s="82"/>
      <c r="L8" s="82"/>
      <c r="M8" s="82"/>
      <c r="N8" s="82"/>
    </row>
    <row r="9" spans="1:12" ht="15">
      <c r="A9" s="40"/>
      <c r="E9" s="42"/>
      <c r="F9" s="42"/>
      <c r="G9" s="42"/>
      <c r="H9" s="42"/>
      <c r="I9" s="42"/>
      <c r="J9" s="42"/>
      <c r="K9" s="42"/>
      <c r="L9" s="42"/>
    </row>
    <row r="10" spans="1:14" ht="12.75" customHeight="1">
      <c r="A10" s="40" t="s">
        <v>54</v>
      </c>
      <c r="B10" s="80"/>
      <c r="C10" s="80"/>
      <c r="D10" s="80"/>
      <c r="E10" s="80"/>
      <c r="F10" s="81" t="s">
        <v>55</v>
      </c>
      <c r="G10" s="81"/>
      <c r="H10" s="81"/>
      <c r="I10" s="81"/>
      <c r="J10" s="82"/>
      <c r="K10" s="82"/>
      <c r="L10" s="82"/>
      <c r="M10" s="82"/>
      <c r="N10" s="82"/>
    </row>
    <row r="11" ht="15">
      <c r="A11" s="43"/>
    </row>
    <row r="12" spans="1:14" ht="12.75" customHeight="1">
      <c r="A12" s="40" t="s">
        <v>56</v>
      </c>
      <c r="B12" s="83"/>
      <c r="C12" s="83"/>
      <c r="D12" s="83"/>
      <c r="E12" s="41" t="s">
        <v>57</v>
      </c>
      <c r="F12" s="80"/>
      <c r="G12" s="80"/>
      <c r="H12" s="80"/>
      <c r="I12" s="80"/>
      <c r="J12" s="44" t="s">
        <v>58</v>
      </c>
      <c r="K12" s="80"/>
      <c r="L12" s="80"/>
      <c r="M12" s="80"/>
      <c r="N12" s="80"/>
    </row>
    <row r="13" ht="15">
      <c r="A13" s="43"/>
    </row>
    <row r="14" spans="1:14" ht="12.75" customHeight="1">
      <c r="A14" s="45" t="s">
        <v>59</v>
      </c>
      <c r="B14" s="45"/>
      <c r="C14" s="64" t="s">
        <v>60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2:14" ht="12.75" customHeight="1">
      <c r="B15" s="41" t="s">
        <v>61</v>
      </c>
      <c r="C15" s="64" t="s">
        <v>62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2:14" ht="12.75" customHeight="1">
      <c r="B16" s="41" t="s">
        <v>61</v>
      </c>
      <c r="C16" s="64" t="s">
        <v>63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2:14" ht="12.75" customHeight="1">
      <c r="B17" s="41" t="s">
        <v>61</v>
      </c>
      <c r="C17" s="64" t="s">
        <v>64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27.75" customHeight="1">
      <c r="A18" s="65" t="s">
        <v>65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2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4" ht="14.25" customHeight="1">
      <c r="A20" s="68" t="s">
        <v>66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7:14" ht="14.25" customHeight="1">
      <c r="G21" s="77" t="s">
        <v>67</v>
      </c>
      <c r="H21" s="77"/>
      <c r="I21" s="77"/>
      <c r="J21" s="77"/>
      <c r="K21" s="77"/>
      <c r="L21" s="77"/>
      <c r="M21" s="49"/>
      <c r="N21" s="49"/>
    </row>
    <row r="22" spans="1:14" ht="41.25" customHeight="1">
      <c r="A22" s="78" t="s">
        <v>68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27.75" customHeight="1">
      <c r="A23" s="79" t="s">
        <v>69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7:12" ht="15">
      <c r="G24" s="69" t="s">
        <v>70</v>
      </c>
      <c r="H24" s="69"/>
      <c r="I24" s="69"/>
      <c r="J24" s="69"/>
      <c r="K24" s="69"/>
      <c r="L24" s="69"/>
    </row>
    <row r="26" spans="1:14" ht="27.75" customHeight="1">
      <c r="A26" s="68" t="s">
        <v>71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7.75" customHeight="1">
      <c r="A27" s="68" t="s">
        <v>72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27.75" customHeight="1">
      <c r="A28" s="65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2.75" customHeight="1">
      <c r="A29" s="70" t="s">
        <v>74</v>
      </c>
      <c r="B29" s="70"/>
      <c r="C29" s="70"/>
      <c r="D29" s="70"/>
      <c r="E29" s="70"/>
      <c r="F29" s="71" t="s">
        <v>75</v>
      </c>
      <c r="G29" s="71"/>
      <c r="H29" s="71"/>
      <c r="I29" s="46"/>
      <c r="J29" s="46"/>
      <c r="K29" s="46"/>
      <c r="L29" s="46"/>
      <c r="M29" s="46"/>
      <c r="N29" s="46"/>
    </row>
    <row r="30" spans="1:14" ht="14.25" customHeight="1">
      <c r="A30" s="66" t="s">
        <v>76</v>
      </c>
      <c r="B30" s="66"/>
      <c r="C30" s="66"/>
      <c r="D30" s="66"/>
      <c r="E30" s="66"/>
      <c r="F30" s="67"/>
      <c r="G30" s="67"/>
      <c r="H30" s="67"/>
      <c r="I30" s="46"/>
      <c r="J30" s="46"/>
      <c r="K30" s="46"/>
      <c r="L30" s="46"/>
      <c r="M30" s="46"/>
      <c r="N30" s="46"/>
    </row>
    <row r="31" spans="1:14" ht="27.75" customHeight="1">
      <c r="A31" s="66" t="s">
        <v>77</v>
      </c>
      <c r="B31" s="66"/>
      <c r="C31" s="66"/>
      <c r="D31" s="66"/>
      <c r="E31" s="66"/>
      <c r="F31" s="67"/>
      <c r="G31" s="67"/>
      <c r="H31" s="67"/>
      <c r="I31" s="46"/>
      <c r="J31" s="46"/>
      <c r="K31" s="46"/>
      <c r="L31" s="46"/>
      <c r="M31" s="46"/>
      <c r="N31" s="46"/>
    </row>
    <row r="32" spans="1:14" ht="14.25" customHeight="1">
      <c r="A32" s="66" t="s">
        <v>78</v>
      </c>
      <c r="B32" s="66"/>
      <c r="C32" s="66"/>
      <c r="D32" s="66"/>
      <c r="E32" s="66"/>
      <c r="F32" s="67"/>
      <c r="G32" s="67"/>
      <c r="H32" s="67"/>
      <c r="I32" s="46"/>
      <c r="J32" s="46"/>
      <c r="K32" s="46"/>
      <c r="L32" s="46"/>
      <c r="M32" s="46"/>
      <c r="N32" s="46"/>
    </row>
    <row r="33" spans="1:14" ht="27.75" customHeight="1">
      <c r="A33" s="66" t="s">
        <v>79</v>
      </c>
      <c r="B33" s="66"/>
      <c r="C33" s="66"/>
      <c r="D33" s="66"/>
      <c r="E33" s="66"/>
      <c r="F33" s="67"/>
      <c r="G33" s="67"/>
      <c r="H33" s="67"/>
      <c r="I33" s="46"/>
      <c r="J33" s="46"/>
      <c r="K33" s="46"/>
      <c r="L33" s="46"/>
      <c r="M33" s="46"/>
      <c r="N33" s="46"/>
    </row>
    <row r="34" spans="1:14" ht="41.25" customHeight="1">
      <c r="A34" s="66" t="s">
        <v>80</v>
      </c>
      <c r="B34" s="66"/>
      <c r="C34" s="66"/>
      <c r="D34" s="66"/>
      <c r="E34" s="66"/>
      <c r="F34" s="67"/>
      <c r="G34" s="67"/>
      <c r="H34" s="67"/>
      <c r="I34" s="46"/>
      <c r="J34" s="46"/>
      <c r="K34" s="46"/>
      <c r="L34" s="46"/>
      <c r="M34" s="46"/>
      <c r="N34" s="46"/>
    </row>
    <row r="35" spans="1:14" ht="14.25" customHeight="1">
      <c r="A35" s="66" t="s">
        <v>81</v>
      </c>
      <c r="B35" s="66"/>
      <c r="C35" s="66"/>
      <c r="D35" s="66"/>
      <c r="E35" s="66"/>
      <c r="F35" s="76"/>
      <c r="G35" s="76"/>
      <c r="H35" s="76"/>
      <c r="I35" s="48"/>
      <c r="J35" s="48"/>
      <c r="K35" s="48"/>
      <c r="L35" s="48"/>
      <c r="M35" s="48"/>
      <c r="N35" s="48"/>
    </row>
    <row r="36" spans="1:14" ht="14.25" customHeight="1">
      <c r="A36" s="66" t="s">
        <v>82</v>
      </c>
      <c r="B36" s="66"/>
      <c r="C36" s="66"/>
      <c r="D36" s="66"/>
      <c r="E36" s="66"/>
      <c r="F36" s="76"/>
      <c r="G36" s="76"/>
      <c r="H36" s="76"/>
      <c r="I36" s="49"/>
      <c r="J36" s="49"/>
      <c r="K36" s="49"/>
      <c r="L36" s="49"/>
      <c r="M36" s="50"/>
      <c r="N36" s="49"/>
    </row>
    <row r="37" spans="1:14" ht="14.25" customHeight="1">
      <c r="A37" s="66" t="s">
        <v>83</v>
      </c>
      <c r="B37" s="66"/>
      <c r="C37" s="66"/>
      <c r="D37" s="66"/>
      <c r="E37" s="66"/>
      <c r="F37" s="74">
        <v>1</v>
      </c>
      <c r="G37" s="74"/>
      <c r="H37" s="74"/>
      <c r="I37" s="49"/>
      <c r="J37" s="49"/>
      <c r="K37" s="49"/>
      <c r="L37" s="49"/>
      <c r="M37" s="50"/>
      <c r="N37" s="49"/>
    </row>
    <row r="38" spans="1:14" ht="15">
      <c r="A38" s="51"/>
      <c r="B38" s="52"/>
      <c r="C38" s="52"/>
      <c r="D38" s="52"/>
      <c r="E38" s="52"/>
      <c r="F38" s="53"/>
      <c r="G38" s="54"/>
      <c r="H38" s="54"/>
      <c r="I38" s="49"/>
      <c r="J38" s="49"/>
      <c r="K38" s="49"/>
      <c r="L38" s="49"/>
      <c r="M38" s="50"/>
      <c r="N38" s="49"/>
    </row>
    <row r="39" spans="1:14" ht="12.75" customHeight="1">
      <c r="A39" s="75" t="s">
        <v>84</v>
      </c>
      <c r="B39" s="75"/>
      <c r="C39" s="75"/>
      <c r="H39" s="75" t="s">
        <v>85</v>
      </c>
      <c r="I39" s="75"/>
      <c r="J39" s="75"/>
      <c r="K39" s="75"/>
      <c r="L39" s="75"/>
      <c r="M39" s="75"/>
      <c r="N39" s="75"/>
    </row>
    <row r="40" spans="1:3" ht="15.75">
      <c r="A40" s="55"/>
      <c r="B40" s="55"/>
      <c r="C40" s="55"/>
    </row>
    <row r="41" spans="1:14" ht="18">
      <c r="A41" s="56"/>
      <c r="B41" s="55" t="s">
        <v>86</v>
      </c>
      <c r="C41" s="56"/>
      <c r="H41" s="72"/>
      <c r="I41" s="72"/>
      <c r="J41" s="72"/>
      <c r="K41" s="72"/>
      <c r="L41" s="72"/>
      <c r="M41" s="72"/>
      <c r="N41" s="72"/>
    </row>
  </sheetData>
  <sheetProtection/>
  <mergeCells count="49">
    <mergeCell ref="A3:N3"/>
    <mergeCell ref="A4:N4"/>
    <mergeCell ref="B6:D6"/>
    <mergeCell ref="F6:H6"/>
    <mergeCell ref="J6:N6"/>
    <mergeCell ref="C16:N16"/>
    <mergeCell ref="B12:D12"/>
    <mergeCell ref="F12:I12"/>
    <mergeCell ref="K12:N12"/>
    <mergeCell ref="C14:N14"/>
    <mergeCell ref="B8:E8"/>
    <mergeCell ref="F8:H8"/>
    <mergeCell ref="I8:N8"/>
    <mergeCell ref="C15:N15"/>
    <mergeCell ref="B10:E10"/>
    <mergeCell ref="F10:I10"/>
    <mergeCell ref="J10:N10"/>
    <mergeCell ref="A30:E30"/>
    <mergeCell ref="A20:N20"/>
    <mergeCell ref="G21:L21"/>
    <mergeCell ref="A22:N22"/>
    <mergeCell ref="A23:N23"/>
    <mergeCell ref="A36:E36"/>
    <mergeCell ref="F36:H36"/>
    <mergeCell ref="A32:E32"/>
    <mergeCell ref="A31:E31"/>
    <mergeCell ref="F31:H31"/>
    <mergeCell ref="A34:E34"/>
    <mergeCell ref="F34:H34"/>
    <mergeCell ref="A29:E29"/>
    <mergeCell ref="F29:H29"/>
    <mergeCell ref="H41:N41"/>
    <mergeCell ref="A1:N1"/>
    <mergeCell ref="A37:E37"/>
    <mergeCell ref="F37:H37"/>
    <mergeCell ref="A39:C39"/>
    <mergeCell ref="H39:N39"/>
    <mergeCell ref="A35:E35"/>
    <mergeCell ref="F35:H35"/>
    <mergeCell ref="C17:N17"/>
    <mergeCell ref="A18:N18"/>
    <mergeCell ref="A33:E33"/>
    <mergeCell ref="F33:H33"/>
    <mergeCell ref="A26:N26"/>
    <mergeCell ref="A27:N27"/>
    <mergeCell ref="G24:L24"/>
    <mergeCell ref="F30:H30"/>
    <mergeCell ref="F32:H32"/>
    <mergeCell ref="A28:N28"/>
  </mergeCells>
  <printOptions/>
  <pageMargins left="0.75" right="0.75" top="0.17" bottom="0.19" header="0.17" footer="0.17"/>
  <pageSetup fitToHeight="10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esterno</dc:creator>
  <cp:keywords/>
  <dc:description/>
  <cp:lastModifiedBy>marzia.maldini</cp:lastModifiedBy>
  <cp:lastPrinted>2018-12-18T08:24:25Z</cp:lastPrinted>
  <dcterms:created xsi:type="dcterms:W3CDTF">2008-12-03T13:59:44Z</dcterms:created>
  <dcterms:modified xsi:type="dcterms:W3CDTF">2018-12-18T08:26:55Z</dcterms:modified>
  <cp:category/>
  <cp:version/>
  <cp:contentType/>
  <cp:contentStatus/>
</cp:coreProperties>
</file>