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<sst xmlns="http://schemas.openxmlformats.org/spreadsheetml/2006/main" count="70" uniqueCount="70">
  <si>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LISTINO</t>
  </si>
  <si>
    <t>PROTESI FISSA  AD ELEMENTO</t>
  </si>
  <si>
    <t>Sviluppo modello geo extra  duro</t>
  </si>
  <si>
    <t>Moncone sfilabile gesso(escluso modello)</t>
  </si>
  <si>
    <t>Moncone sfilabile in resina epossidiche (escluso modello)</t>
  </si>
  <si>
    <t>Porta impronta individuale in resina</t>
  </si>
  <si>
    <t>Protesi fissa provvisoria</t>
  </si>
  <si>
    <t>Elemento provvisorio in resina</t>
  </si>
  <si>
    <t>Elemento provvisorio in metallo e resina</t>
  </si>
  <si>
    <t>Protesi fissa   - resina e lega</t>
  </si>
  <si>
    <t>Corona fusa</t>
  </si>
  <si>
    <t>Veneer crown ( con resina)</t>
  </si>
  <si>
    <t>Perno moncone</t>
  </si>
  <si>
    <t>Cappa per Amsterdam ,Akerman , ect.</t>
  </si>
  <si>
    <t>Saldatura</t>
  </si>
  <si>
    <t>Protesi fissa – ceramica</t>
  </si>
  <si>
    <t>Elemento di ceramica su metallo</t>
  </si>
  <si>
    <t>Faccetta in ceramica integrale</t>
  </si>
  <si>
    <t>Corona in zirconia</t>
  </si>
  <si>
    <t xml:space="preserve">Protesi fissa su impianti </t>
  </si>
  <si>
    <t>Mesostruttura ,ad elemento</t>
  </si>
  <si>
    <t>Perni moncone su impianti</t>
  </si>
  <si>
    <t>Fresatura ( ad elemento)</t>
  </si>
  <si>
    <t>Controparte fresata ( ad elemento)</t>
  </si>
  <si>
    <t>Fresatura per conometria( ad elemento)</t>
  </si>
  <si>
    <t>PROTESI MOBILE</t>
  </si>
  <si>
    <t>Protesi mobile  : preparazione del lavoro</t>
  </si>
  <si>
    <t>Porta impronte in resina</t>
  </si>
  <si>
    <t>Placca in resina con tampone d’occlusione</t>
  </si>
  <si>
    <t xml:space="preserve">Protesi mobile : denti in resina </t>
  </si>
  <si>
    <t>Protesi parziale da  1 a 3  elementi ( a dente )</t>
  </si>
  <si>
    <t xml:space="preserve">Protesi parziale da  1 a 8  elementi ( a dente ) </t>
  </si>
  <si>
    <t>Protesi parziale da  1 a 13 elementi ( a dente)</t>
  </si>
  <si>
    <t>Gancio a filo semplice</t>
  </si>
  <si>
    <t>Protesi totale superiore o inferiore per arcata</t>
  </si>
  <si>
    <t xml:space="preserve">          PROTESI     RIMOVIBILE</t>
  </si>
  <si>
    <t>Protesi rimovibile : parte scheletrata</t>
  </si>
  <si>
    <t>Scheletrato con ganci</t>
  </si>
  <si>
    <t>Ferula di fissaggio</t>
  </si>
  <si>
    <t>Microrete( ganci inclusi)</t>
  </si>
  <si>
    <t>Gancio fuso isolato</t>
  </si>
  <si>
    <t>Protezione attacco , fuso ,cassette ,etc . (per elemento)</t>
  </si>
  <si>
    <t>Gancio in poliammide</t>
  </si>
  <si>
    <t>Protesi rimovibile : parte ritentiva</t>
  </si>
  <si>
    <t>Fresatura ( ad elemento )</t>
  </si>
  <si>
    <t>Controparte fresatura ( ad elemento)</t>
  </si>
  <si>
    <t>Applicazione e saldatura attacco extracoronale</t>
  </si>
  <si>
    <t>Applicazione saldatura attacco intracoronale</t>
  </si>
  <si>
    <t>Applicazione saldatura barre, lamellari ,etc.</t>
  </si>
  <si>
    <t>Attacco per protesi combinata</t>
  </si>
  <si>
    <t xml:space="preserve">                RIPARAZIONI</t>
  </si>
  <si>
    <t>Riparazioni varie</t>
  </si>
  <si>
    <t>Riparazione semplice di protesi</t>
  </si>
  <si>
    <t>Ribasatura o rifacimento completo base con termoindurente</t>
  </si>
  <si>
    <t>Aggiunta dente o gancio a protesi</t>
  </si>
  <si>
    <t>Riparazione parte scheletrata</t>
  </si>
  <si>
    <t>Ribasatura in resina morbida a caldo</t>
  </si>
  <si>
    <t xml:space="preserve">SPESA PRESUNTA COMPLESSIVA ANNUALE </t>
  </si>
  <si>
    <t>DEVE ESSERE COMPRENSIVO DI LEGA</t>
  </si>
  <si>
    <t>QUANTITA' PRESUNTE ANNUALI</t>
  </si>
  <si>
    <t>CND</t>
  </si>
  <si>
    <t>REPERTORIO</t>
  </si>
  <si>
    <t xml:space="preserve">SPESA PRESUNTA TRIENNALE </t>
  </si>
  <si>
    <t>TOT. PRESUNTO COMPL. ANNUALE</t>
  </si>
  <si>
    <t xml:space="preserve">TOT. PRESUNTO COMPL.TRIENNALE </t>
  </si>
  <si>
    <t>PREZZO UNITARIO A BASE D'ASTA</t>
  </si>
  <si>
    <t>IMPORTO COMPLESSIVO OFFERTO ANNUALE IVA ESCLUSA €…………………..</t>
  </si>
  <si>
    <t>IMPORTO COMPLESSIVO OFFERTO  TRIENNALE IVA ESCLUSA €…………………</t>
  </si>
  <si>
    <t xml:space="preserve"> PREZZO UNITARIO  OFFERTO </t>
  </si>
  <si>
    <t xml:space="preserve">IMPORTO OFFERTA TRIENNALE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</si>
</sst>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6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168" fontId="0" fillId="0" borderId="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168" fontId="0" fillId="2" borderId="5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7.00390625" style="0" customWidth="1"/>
    <col min="2" max="2" width="13.421875" style="0" customWidth="1"/>
    <col min="3" max="3" width="16.57421875" style="0" customWidth="1"/>
    <col min="4" max="4" width="14.140625" style="0" customWidth="1"/>
    <col min="5" max="5" width="17.8515625" style="0" customWidth="1"/>
    <col min="6" max="7" width="11.7109375" style="11" customWidth="1"/>
    <col min="8" max="8" width="11.00390625" style="0" customWidth="1"/>
    <col min="9" max="9" width="10.7109375" style="0" customWidth="1"/>
    <col min="12" max="12" width="10.7109375" style="0" bestFit="1" customWidth="1"/>
  </cols>
  <sheetData>
    <row r="2" ht="12.75">
      <c r="C2" s="11"/>
    </row>
    <row r="4" ht="13.5" thickBot="1"/>
    <row r="5" spans="1:9" ht="51.75" thickBot="1">
      <c r="A5" s="1" t="s">
        <v>0</v>
      </c>
      <c r="B5" s="9" t="s">
        <v>59</v>
      </c>
      <c r="C5" s="9" t="s">
        <v>65</v>
      </c>
      <c r="D5" s="9" t="s">
        <v>57</v>
      </c>
      <c r="E5" s="9" t="s">
        <v>62</v>
      </c>
      <c r="F5" s="14" t="s">
        <v>68</v>
      </c>
      <c r="G5" s="14" t="s">
        <v>69</v>
      </c>
      <c r="H5" s="8" t="s">
        <v>60</v>
      </c>
      <c r="I5" s="9" t="s">
        <v>61</v>
      </c>
    </row>
    <row r="6" spans="1:9" ht="39" thickBot="1">
      <c r="A6" s="2" t="s">
        <v>1</v>
      </c>
      <c r="B6" s="8"/>
      <c r="C6" s="9" t="s">
        <v>58</v>
      </c>
      <c r="D6" s="9"/>
      <c r="E6" s="9"/>
      <c r="F6" s="10"/>
      <c r="G6" s="10"/>
      <c r="H6" s="8"/>
      <c r="I6" s="8"/>
    </row>
    <row r="7" spans="1:9" ht="15.75" thickBot="1">
      <c r="A7" s="3"/>
      <c r="B7" s="8"/>
      <c r="C7" s="8"/>
      <c r="D7" s="9"/>
      <c r="E7" s="9"/>
      <c r="F7" s="10"/>
      <c r="G7" s="10"/>
      <c r="H7" s="8"/>
      <c r="I7" s="8"/>
    </row>
    <row r="8" spans="1:9" ht="15.75" thickBot="1">
      <c r="A8" s="3" t="s">
        <v>2</v>
      </c>
      <c r="B8" s="8">
        <v>40</v>
      </c>
      <c r="C8" s="10">
        <v>9.6</v>
      </c>
      <c r="D8" s="12">
        <f>C8*B8</f>
        <v>384</v>
      </c>
      <c r="E8" s="12">
        <f>D8*3</f>
        <v>1152</v>
      </c>
      <c r="F8" s="10"/>
      <c r="G8" s="10">
        <f aca="true" t="shared" si="0" ref="G8:G39">F8*B8*3</f>
        <v>0</v>
      </c>
      <c r="H8" s="8"/>
      <c r="I8" s="8"/>
    </row>
    <row r="9" spans="1:9" ht="30.75" thickBot="1">
      <c r="A9" s="3" t="s">
        <v>3</v>
      </c>
      <c r="B9" s="8">
        <v>300</v>
      </c>
      <c r="C9" s="10">
        <v>6.4</v>
      </c>
      <c r="D9" s="12">
        <f aca="true" t="shared" si="1" ref="D9:D72">C9*B9</f>
        <v>1920</v>
      </c>
      <c r="E9" s="12">
        <f aca="true" t="shared" si="2" ref="E9:E72">D9*3</f>
        <v>5760</v>
      </c>
      <c r="F9" s="10"/>
      <c r="G9" s="10">
        <f t="shared" si="0"/>
        <v>0</v>
      </c>
      <c r="H9" s="8"/>
      <c r="I9" s="8"/>
    </row>
    <row r="10" spans="1:9" ht="30.75" thickBot="1">
      <c r="A10" s="3" t="s">
        <v>4</v>
      </c>
      <c r="B10" s="8">
        <v>300</v>
      </c>
      <c r="C10" s="10">
        <v>14.4</v>
      </c>
      <c r="D10" s="12">
        <f t="shared" si="1"/>
        <v>4320</v>
      </c>
      <c r="E10" s="12">
        <f t="shared" si="2"/>
        <v>12960</v>
      </c>
      <c r="F10" s="10"/>
      <c r="G10" s="10">
        <f t="shared" si="0"/>
        <v>0</v>
      </c>
      <c r="H10" s="8"/>
      <c r="I10" s="8"/>
    </row>
    <row r="11" spans="1:9" ht="15.75" thickBot="1">
      <c r="A11" s="3" t="s">
        <v>5</v>
      </c>
      <c r="B11" s="8">
        <v>100</v>
      </c>
      <c r="C11" s="10">
        <v>24</v>
      </c>
      <c r="D11" s="12">
        <f t="shared" si="1"/>
        <v>2400</v>
      </c>
      <c r="E11" s="12">
        <f t="shared" si="2"/>
        <v>7200</v>
      </c>
      <c r="F11" s="10"/>
      <c r="G11" s="10">
        <f t="shared" si="0"/>
        <v>0</v>
      </c>
      <c r="H11" s="8"/>
      <c r="I11" s="8"/>
    </row>
    <row r="12" spans="1:9" ht="15.75" thickBot="1">
      <c r="A12" s="3"/>
      <c r="B12" s="8"/>
      <c r="C12" s="10"/>
      <c r="D12" s="12"/>
      <c r="E12" s="12">
        <f t="shared" si="2"/>
        <v>0</v>
      </c>
      <c r="F12" s="10"/>
      <c r="G12" s="10">
        <f t="shared" si="0"/>
        <v>0</v>
      </c>
      <c r="H12" s="8"/>
      <c r="I12" s="8"/>
    </row>
    <row r="13" spans="1:9" ht="15">
      <c r="A13" s="4"/>
      <c r="B13" s="8"/>
      <c r="C13" s="10"/>
      <c r="D13" s="12"/>
      <c r="E13" s="12">
        <f t="shared" si="2"/>
        <v>0</v>
      </c>
      <c r="F13" s="10"/>
      <c r="G13" s="10">
        <f t="shared" si="0"/>
        <v>0</v>
      </c>
      <c r="H13" s="8"/>
      <c r="I13" s="8"/>
    </row>
    <row r="14" spans="1:9" ht="15.75" thickBot="1">
      <c r="A14" s="5" t="s">
        <v>6</v>
      </c>
      <c r="B14" s="8"/>
      <c r="C14" s="10"/>
      <c r="D14" s="12"/>
      <c r="E14" s="12">
        <f t="shared" si="2"/>
        <v>0</v>
      </c>
      <c r="F14" s="10"/>
      <c r="G14" s="10">
        <f t="shared" si="0"/>
        <v>0</v>
      </c>
      <c r="H14" s="8"/>
      <c r="I14" s="8"/>
    </row>
    <row r="15" spans="1:9" ht="15.75" thickBot="1">
      <c r="A15" s="3" t="s">
        <v>7</v>
      </c>
      <c r="B15" s="8">
        <v>260</v>
      </c>
      <c r="C15" s="10">
        <v>24</v>
      </c>
      <c r="D15" s="12">
        <f t="shared" si="1"/>
        <v>6240</v>
      </c>
      <c r="E15" s="12">
        <f t="shared" si="2"/>
        <v>18720</v>
      </c>
      <c r="F15" s="10"/>
      <c r="G15" s="10">
        <f t="shared" si="0"/>
        <v>0</v>
      </c>
      <c r="H15" s="8"/>
      <c r="I15" s="8"/>
    </row>
    <row r="16" spans="1:9" ht="30.75" thickBot="1">
      <c r="A16" s="3" t="s">
        <v>8</v>
      </c>
      <c r="B16" s="8">
        <v>300</v>
      </c>
      <c r="C16" s="10">
        <v>40</v>
      </c>
      <c r="D16" s="12">
        <f t="shared" si="1"/>
        <v>12000</v>
      </c>
      <c r="E16" s="12">
        <f t="shared" si="2"/>
        <v>36000</v>
      </c>
      <c r="F16" s="10"/>
      <c r="G16" s="10">
        <f t="shared" si="0"/>
        <v>0</v>
      </c>
      <c r="H16" s="8"/>
      <c r="I16" s="8"/>
    </row>
    <row r="17" spans="1:9" ht="15.75" thickBot="1">
      <c r="A17" s="3"/>
      <c r="B17" s="8"/>
      <c r="C17" s="10"/>
      <c r="D17" s="12"/>
      <c r="E17" s="12">
        <f t="shared" si="2"/>
        <v>0</v>
      </c>
      <c r="F17" s="10"/>
      <c r="G17" s="10">
        <f t="shared" si="0"/>
        <v>0</v>
      </c>
      <c r="H17" s="8"/>
      <c r="I17" s="8"/>
    </row>
    <row r="18" spans="1:9" ht="15.75" thickBot="1">
      <c r="A18" s="5" t="s">
        <v>9</v>
      </c>
      <c r="B18" s="8"/>
      <c r="C18" s="10"/>
      <c r="D18" s="12"/>
      <c r="E18" s="12">
        <f t="shared" si="2"/>
        <v>0</v>
      </c>
      <c r="F18" s="10"/>
      <c r="G18" s="10">
        <f t="shared" si="0"/>
        <v>0</v>
      </c>
      <c r="H18" s="8"/>
      <c r="I18" s="8"/>
    </row>
    <row r="19" spans="1:9" ht="15.75" thickBot="1">
      <c r="A19" s="3" t="s">
        <v>10</v>
      </c>
      <c r="B19" s="8">
        <v>20</v>
      </c>
      <c r="C19" s="10">
        <v>56</v>
      </c>
      <c r="D19" s="12">
        <f t="shared" si="1"/>
        <v>1120</v>
      </c>
      <c r="E19" s="12">
        <f t="shared" si="2"/>
        <v>3360</v>
      </c>
      <c r="F19" s="10"/>
      <c r="G19" s="10">
        <f t="shared" si="0"/>
        <v>0</v>
      </c>
      <c r="H19" s="8"/>
      <c r="I19" s="8"/>
    </row>
    <row r="20" spans="1:9" ht="15.75" thickBot="1">
      <c r="A20" s="3" t="s">
        <v>11</v>
      </c>
      <c r="B20" s="8">
        <v>350</v>
      </c>
      <c r="C20" s="10">
        <v>80</v>
      </c>
      <c r="D20" s="12">
        <f t="shared" si="1"/>
        <v>28000</v>
      </c>
      <c r="E20" s="12">
        <f t="shared" si="2"/>
        <v>84000</v>
      </c>
      <c r="F20" s="10"/>
      <c r="G20" s="10">
        <f t="shared" si="0"/>
        <v>0</v>
      </c>
      <c r="H20" s="8"/>
      <c r="I20" s="8"/>
    </row>
    <row r="21" spans="1:9" ht="15.75" thickBot="1">
      <c r="A21" s="3" t="s">
        <v>12</v>
      </c>
      <c r="B21" s="8">
        <v>10</v>
      </c>
      <c r="C21" s="10">
        <v>36</v>
      </c>
      <c r="D21" s="12">
        <f t="shared" si="1"/>
        <v>360</v>
      </c>
      <c r="E21" s="12">
        <f t="shared" si="2"/>
        <v>1080</v>
      </c>
      <c r="F21" s="10"/>
      <c r="G21" s="10">
        <f t="shared" si="0"/>
        <v>0</v>
      </c>
      <c r="H21" s="8"/>
      <c r="I21" s="8"/>
    </row>
    <row r="22" spans="1:9" ht="15.75" thickBot="1">
      <c r="A22" s="3" t="s">
        <v>13</v>
      </c>
      <c r="B22" s="8">
        <v>20</v>
      </c>
      <c r="C22" s="10">
        <v>60</v>
      </c>
      <c r="D22" s="12">
        <f t="shared" si="1"/>
        <v>1200</v>
      </c>
      <c r="E22" s="12">
        <f t="shared" si="2"/>
        <v>3600</v>
      </c>
      <c r="F22" s="10"/>
      <c r="G22" s="10">
        <f t="shared" si="0"/>
        <v>0</v>
      </c>
      <c r="H22" s="8"/>
      <c r="I22" s="8"/>
    </row>
    <row r="23" spans="1:9" ht="15.75" thickBot="1">
      <c r="A23" s="3" t="s">
        <v>14</v>
      </c>
      <c r="B23" s="8">
        <v>50</v>
      </c>
      <c r="C23" s="10">
        <v>16</v>
      </c>
      <c r="D23" s="12">
        <f t="shared" si="1"/>
        <v>800</v>
      </c>
      <c r="E23" s="12">
        <f t="shared" si="2"/>
        <v>2400</v>
      </c>
      <c r="F23" s="10"/>
      <c r="G23" s="10">
        <f t="shared" si="0"/>
        <v>0</v>
      </c>
      <c r="H23" s="8"/>
      <c r="I23" s="8"/>
    </row>
    <row r="24" spans="1:9" ht="15">
      <c r="A24" s="6"/>
      <c r="B24" s="8"/>
      <c r="C24" s="10"/>
      <c r="D24" s="12"/>
      <c r="E24" s="12">
        <f t="shared" si="2"/>
        <v>0</v>
      </c>
      <c r="F24" s="10"/>
      <c r="G24" s="10">
        <f t="shared" si="0"/>
        <v>0</v>
      </c>
      <c r="H24" s="8"/>
      <c r="I24" s="8"/>
    </row>
    <row r="25" spans="1:9" ht="15.75" thickBot="1">
      <c r="A25" s="5" t="s">
        <v>15</v>
      </c>
      <c r="B25" s="8"/>
      <c r="C25" s="10"/>
      <c r="D25" s="12"/>
      <c r="E25" s="12">
        <f t="shared" si="2"/>
        <v>0</v>
      </c>
      <c r="F25" s="10"/>
      <c r="G25" s="10">
        <f t="shared" si="0"/>
        <v>0</v>
      </c>
      <c r="H25" s="8"/>
      <c r="I25" s="8"/>
    </row>
    <row r="26" spans="1:9" ht="15.75" thickBot="1">
      <c r="A26" s="3" t="s">
        <v>16</v>
      </c>
      <c r="B26" s="8">
        <v>60</v>
      </c>
      <c r="C26" s="10">
        <v>136</v>
      </c>
      <c r="D26" s="12">
        <f t="shared" si="1"/>
        <v>8160</v>
      </c>
      <c r="E26" s="12">
        <f t="shared" si="2"/>
        <v>24480</v>
      </c>
      <c r="F26" s="10"/>
      <c r="G26" s="10">
        <f t="shared" si="0"/>
        <v>0</v>
      </c>
      <c r="H26" s="8"/>
      <c r="I26" s="8"/>
    </row>
    <row r="27" spans="1:9" ht="15.75" thickBot="1">
      <c r="A27" s="3" t="s">
        <v>17</v>
      </c>
      <c r="B27" s="8">
        <v>8</v>
      </c>
      <c r="C27" s="10">
        <v>152</v>
      </c>
      <c r="D27" s="12">
        <f t="shared" si="1"/>
        <v>1216</v>
      </c>
      <c r="E27" s="12">
        <f t="shared" si="2"/>
        <v>3648</v>
      </c>
      <c r="F27" s="10"/>
      <c r="G27" s="10">
        <f t="shared" si="0"/>
        <v>0</v>
      </c>
      <c r="H27" s="8"/>
      <c r="I27" s="8"/>
    </row>
    <row r="28" spans="1:9" ht="15.75" thickBot="1">
      <c r="A28" s="3" t="s">
        <v>18</v>
      </c>
      <c r="B28" s="8">
        <v>80</v>
      </c>
      <c r="C28" s="10">
        <v>216</v>
      </c>
      <c r="D28" s="12">
        <f t="shared" si="1"/>
        <v>17280</v>
      </c>
      <c r="E28" s="12">
        <f t="shared" si="2"/>
        <v>51840</v>
      </c>
      <c r="F28" s="10"/>
      <c r="G28" s="10">
        <f t="shared" si="0"/>
        <v>0</v>
      </c>
      <c r="H28" s="8"/>
      <c r="I28" s="8"/>
    </row>
    <row r="29" spans="1:9" ht="15.75" thickBot="1">
      <c r="A29" s="3"/>
      <c r="B29" s="8"/>
      <c r="C29" s="10"/>
      <c r="D29" s="12"/>
      <c r="E29" s="12">
        <f t="shared" si="2"/>
        <v>0</v>
      </c>
      <c r="F29" s="10"/>
      <c r="G29" s="10">
        <f t="shared" si="0"/>
        <v>0</v>
      </c>
      <c r="H29" s="8"/>
      <c r="I29" s="8"/>
    </row>
    <row r="30" spans="1:9" ht="15.75" thickBot="1">
      <c r="A30" s="5" t="s">
        <v>19</v>
      </c>
      <c r="B30" s="8"/>
      <c r="C30" s="10"/>
      <c r="D30" s="12"/>
      <c r="E30" s="12">
        <f t="shared" si="2"/>
        <v>0</v>
      </c>
      <c r="F30" s="10"/>
      <c r="G30" s="10">
        <f t="shared" si="0"/>
        <v>0</v>
      </c>
      <c r="H30" s="8"/>
      <c r="I30" s="8"/>
    </row>
    <row r="31" spans="1:9" ht="15.75" thickBot="1">
      <c r="A31" s="3" t="s">
        <v>20</v>
      </c>
      <c r="B31" s="8">
        <v>10</v>
      </c>
      <c r="C31" s="10">
        <v>64</v>
      </c>
      <c r="D31" s="12">
        <f t="shared" si="1"/>
        <v>640</v>
      </c>
      <c r="E31" s="12">
        <f t="shared" si="2"/>
        <v>1920</v>
      </c>
      <c r="F31" s="10"/>
      <c r="G31" s="10">
        <f t="shared" si="0"/>
        <v>0</v>
      </c>
      <c r="H31" s="8"/>
      <c r="I31" s="8"/>
    </row>
    <row r="32" spans="1:9" ht="15.75" thickBot="1">
      <c r="A32" s="3" t="s">
        <v>21</v>
      </c>
      <c r="B32" s="8">
        <v>10</v>
      </c>
      <c r="C32" s="10">
        <v>56</v>
      </c>
      <c r="D32" s="12">
        <f t="shared" si="1"/>
        <v>560</v>
      </c>
      <c r="E32" s="12">
        <f t="shared" si="2"/>
        <v>1680</v>
      </c>
      <c r="F32" s="10"/>
      <c r="G32" s="10">
        <f t="shared" si="0"/>
        <v>0</v>
      </c>
      <c r="H32" s="8"/>
      <c r="I32" s="8"/>
    </row>
    <row r="33" spans="1:9" ht="15.75" thickBot="1">
      <c r="A33" s="3" t="s">
        <v>22</v>
      </c>
      <c r="B33" s="8">
        <v>10</v>
      </c>
      <c r="C33" s="10">
        <v>20</v>
      </c>
      <c r="D33" s="12">
        <f t="shared" si="1"/>
        <v>200</v>
      </c>
      <c r="E33" s="12">
        <f t="shared" si="2"/>
        <v>600</v>
      </c>
      <c r="F33" s="10"/>
      <c r="G33" s="10">
        <f t="shared" si="0"/>
        <v>0</v>
      </c>
      <c r="H33" s="8"/>
      <c r="I33" s="8"/>
    </row>
    <row r="34" spans="1:9" ht="15.75" thickBot="1">
      <c r="A34" s="3" t="s">
        <v>23</v>
      </c>
      <c r="B34" s="8">
        <v>10</v>
      </c>
      <c r="C34" s="10">
        <v>24</v>
      </c>
      <c r="D34" s="12">
        <f t="shared" si="1"/>
        <v>240</v>
      </c>
      <c r="E34" s="12">
        <f t="shared" si="2"/>
        <v>720</v>
      </c>
      <c r="F34" s="10"/>
      <c r="G34" s="10">
        <f t="shared" si="0"/>
        <v>0</v>
      </c>
      <c r="H34" s="8"/>
      <c r="I34" s="8"/>
    </row>
    <row r="35" spans="1:9" ht="30.75" thickBot="1">
      <c r="A35" s="3" t="s">
        <v>24</v>
      </c>
      <c r="B35" s="8">
        <v>10</v>
      </c>
      <c r="C35" s="10">
        <v>24</v>
      </c>
      <c r="D35" s="12">
        <f t="shared" si="1"/>
        <v>240</v>
      </c>
      <c r="E35" s="12">
        <f t="shared" si="2"/>
        <v>720</v>
      </c>
      <c r="F35" s="10"/>
      <c r="G35" s="10">
        <f t="shared" si="0"/>
        <v>0</v>
      </c>
      <c r="H35" s="8"/>
      <c r="I35" s="8"/>
    </row>
    <row r="36" spans="1:9" ht="15.75" thickBot="1">
      <c r="A36" s="3"/>
      <c r="B36" s="8"/>
      <c r="C36" s="10"/>
      <c r="D36" s="12"/>
      <c r="E36" s="12">
        <f t="shared" si="2"/>
        <v>0</v>
      </c>
      <c r="F36" s="10"/>
      <c r="G36" s="10">
        <f t="shared" si="0"/>
        <v>0</v>
      </c>
      <c r="H36" s="8"/>
      <c r="I36" s="8"/>
    </row>
    <row r="37" spans="1:9" ht="15.75" thickBot="1">
      <c r="A37" s="5" t="s">
        <v>25</v>
      </c>
      <c r="B37" s="8"/>
      <c r="C37" s="10"/>
      <c r="D37" s="12"/>
      <c r="E37" s="12">
        <f t="shared" si="2"/>
        <v>0</v>
      </c>
      <c r="F37" s="10"/>
      <c r="G37" s="10">
        <f t="shared" si="0"/>
        <v>0</v>
      </c>
      <c r="H37" s="8"/>
      <c r="I37" s="8"/>
    </row>
    <row r="38" spans="1:9" ht="30.75" thickBot="1">
      <c r="A38" s="5" t="s">
        <v>26</v>
      </c>
      <c r="B38" s="8"/>
      <c r="C38" s="10"/>
      <c r="D38" s="12"/>
      <c r="E38" s="12">
        <f t="shared" si="2"/>
        <v>0</v>
      </c>
      <c r="F38" s="10"/>
      <c r="G38" s="10">
        <f t="shared" si="0"/>
        <v>0</v>
      </c>
      <c r="H38" s="8"/>
      <c r="I38" s="8"/>
    </row>
    <row r="39" spans="1:9" ht="15.75" thickBot="1">
      <c r="A39" s="3" t="s">
        <v>27</v>
      </c>
      <c r="B39" s="8">
        <v>200</v>
      </c>
      <c r="C39" s="10">
        <v>24</v>
      </c>
      <c r="D39" s="12">
        <f t="shared" si="1"/>
        <v>4800</v>
      </c>
      <c r="E39" s="12">
        <f t="shared" si="2"/>
        <v>14400</v>
      </c>
      <c r="F39" s="10"/>
      <c r="G39" s="10">
        <f t="shared" si="0"/>
        <v>0</v>
      </c>
      <c r="H39" s="8"/>
      <c r="I39" s="8"/>
    </row>
    <row r="40" spans="1:9" ht="30.75" thickBot="1">
      <c r="A40" s="3" t="s">
        <v>28</v>
      </c>
      <c r="B40" s="8">
        <v>600</v>
      </c>
      <c r="C40" s="10">
        <v>24</v>
      </c>
      <c r="D40" s="12">
        <f t="shared" si="1"/>
        <v>14400</v>
      </c>
      <c r="E40" s="12">
        <f t="shared" si="2"/>
        <v>43200</v>
      </c>
      <c r="F40" s="10"/>
      <c r="G40" s="10">
        <f aca="true" t="shared" si="3" ref="G40:G71">F40*B40*3</f>
        <v>0</v>
      </c>
      <c r="H40" s="8"/>
      <c r="I40" s="8"/>
    </row>
    <row r="41" spans="1:9" ht="15.75" thickBot="1">
      <c r="A41" s="3"/>
      <c r="B41" s="8"/>
      <c r="C41" s="10"/>
      <c r="D41" s="12"/>
      <c r="E41" s="12">
        <f t="shared" si="2"/>
        <v>0</v>
      </c>
      <c r="F41" s="10"/>
      <c r="G41" s="10">
        <f t="shared" si="3"/>
        <v>0</v>
      </c>
      <c r="H41" s="8"/>
      <c r="I41" s="8"/>
    </row>
    <row r="42" spans="1:9" ht="15.75" thickBot="1">
      <c r="A42" s="5" t="s">
        <v>29</v>
      </c>
      <c r="B42" s="8"/>
      <c r="C42" s="10"/>
      <c r="D42" s="12"/>
      <c r="E42" s="12">
        <f t="shared" si="2"/>
        <v>0</v>
      </c>
      <c r="F42" s="10"/>
      <c r="G42" s="10">
        <f t="shared" si="3"/>
        <v>0</v>
      </c>
      <c r="H42" s="8"/>
      <c r="I42" s="8"/>
    </row>
    <row r="43" spans="1:9" ht="30.75" thickBot="1">
      <c r="A43" s="3" t="s">
        <v>30</v>
      </c>
      <c r="B43" s="8">
        <v>30</v>
      </c>
      <c r="C43" s="10">
        <v>24</v>
      </c>
      <c r="D43" s="12">
        <f t="shared" si="1"/>
        <v>720</v>
      </c>
      <c r="E43" s="12">
        <f t="shared" si="2"/>
        <v>2160</v>
      </c>
      <c r="F43" s="10"/>
      <c r="G43" s="10">
        <f t="shared" si="3"/>
        <v>0</v>
      </c>
      <c r="H43" s="8"/>
      <c r="I43" s="8"/>
    </row>
    <row r="44" spans="1:9" ht="30">
      <c r="A44" s="7" t="s">
        <v>31</v>
      </c>
      <c r="B44" s="8">
        <v>600</v>
      </c>
      <c r="C44" s="10">
        <v>20</v>
      </c>
      <c r="D44" s="12">
        <f t="shared" si="1"/>
        <v>12000</v>
      </c>
      <c r="E44" s="12">
        <f t="shared" si="2"/>
        <v>36000</v>
      </c>
      <c r="F44" s="10"/>
      <c r="G44" s="10">
        <f t="shared" si="3"/>
        <v>0</v>
      </c>
      <c r="H44" s="8"/>
      <c r="I44" s="8"/>
    </row>
    <row r="45" spans="1:9" ht="30.75" thickBot="1">
      <c r="A45" s="3" t="s">
        <v>32</v>
      </c>
      <c r="B45" s="8">
        <v>200</v>
      </c>
      <c r="C45" s="10">
        <v>16</v>
      </c>
      <c r="D45" s="12">
        <f t="shared" si="1"/>
        <v>3200</v>
      </c>
      <c r="E45" s="12">
        <f t="shared" si="2"/>
        <v>9600</v>
      </c>
      <c r="F45" s="10"/>
      <c r="G45" s="10">
        <f t="shared" si="3"/>
        <v>0</v>
      </c>
      <c r="H45" s="8"/>
      <c r="I45" s="8"/>
    </row>
    <row r="46" spans="1:9" ht="15.75" thickBot="1">
      <c r="A46" s="3" t="s">
        <v>33</v>
      </c>
      <c r="B46" s="8">
        <v>300</v>
      </c>
      <c r="C46" s="10">
        <v>16</v>
      </c>
      <c r="D46" s="12">
        <f t="shared" si="1"/>
        <v>4800</v>
      </c>
      <c r="E46" s="12">
        <f t="shared" si="2"/>
        <v>14400</v>
      </c>
      <c r="F46" s="10"/>
      <c r="G46" s="10">
        <f t="shared" si="3"/>
        <v>0</v>
      </c>
      <c r="H46" s="8"/>
      <c r="I46" s="8"/>
    </row>
    <row r="47" spans="1:9" ht="30.75" thickBot="1">
      <c r="A47" s="3" t="s">
        <v>34</v>
      </c>
      <c r="B47" s="8">
        <v>420</v>
      </c>
      <c r="C47" s="10">
        <v>200</v>
      </c>
      <c r="D47" s="12">
        <f t="shared" si="1"/>
        <v>84000</v>
      </c>
      <c r="E47" s="12">
        <f t="shared" si="2"/>
        <v>252000</v>
      </c>
      <c r="F47" s="10"/>
      <c r="G47" s="10">
        <f t="shared" si="3"/>
        <v>0</v>
      </c>
      <c r="H47" s="8"/>
      <c r="I47" s="8"/>
    </row>
    <row r="48" spans="1:9" ht="15">
      <c r="A48" s="7"/>
      <c r="B48" s="8"/>
      <c r="C48" s="10"/>
      <c r="D48" s="12"/>
      <c r="E48" s="12">
        <f t="shared" si="2"/>
        <v>0</v>
      </c>
      <c r="F48" s="10"/>
      <c r="G48" s="10">
        <f t="shared" si="3"/>
        <v>0</v>
      </c>
      <c r="H48" s="8"/>
      <c r="I48" s="8"/>
    </row>
    <row r="49" spans="1:9" ht="15.75" thickBot="1">
      <c r="A49" s="5" t="s">
        <v>35</v>
      </c>
      <c r="B49" s="8"/>
      <c r="C49" s="10"/>
      <c r="D49" s="12"/>
      <c r="E49" s="12">
        <f t="shared" si="2"/>
        <v>0</v>
      </c>
      <c r="F49" s="10"/>
      <c r="G49" s="10">
        <f t="shared" si="3"/>
        <v>0</v>
      </c>
      <c r="H49" s="8"/>
      <c r="I49" s="8"/>
    </row>
    <row r="50" spans="1:9" ht="15.75" thickBot="1">
      <c r="A50" s="5" t="s">
        <v>36</v>
      </c>
      <c r="B50" s="8"/>
      <c r="C50" s="10"/>
      <c r="D50" s="12"/>
      <c r="E50" s="12">
        <f t="shared" si="2"/>
        <v>0</v>
      </c>
      <c r="F50" s="10"/>
      <c r="G50" s="10">
        <f t="shared" si="3"/>
        <v>0</v>
      </c>
      <c r="H50" s="8"/>
      <c r="I50" s="8"/>
    </row>
    <row r="51" spans="1:9" ht="15.75" thickBot="1">
      <c r="A51" s="3" t="s">
        <v>37</v>
      </c>
      <c r="B51" s="8">
        <v>300</v>
      </c>
      <c r="C51" s="10">
        <v>144</v>
      </c>
      <c r="D51" s="12">
        <f t="shared" si="1"/>
        <v>43200</v>
      </c>
      <c r="E51" s="12">
        <f t="shared" si="2"/>
        <v>129600</v>
      </c>
      <c r="F51" s="10"/>
      <c r="G51" s="10">
        <f t="shared" si="3"/>
        <v>0</v>
      </c>
      <c r="H51" s="8"/>
      <c r="I51" s="8"/>
    </row>
    <row r="52" spans="1:9" ht="15.75" thickBot="1">
      <c r="A52" s="3" t="s">
        <v>38</v>
      </c>
      <c r="B52" s="8">
        <v>10</v>
      </c>
      <c r="C52" s="10">
        <v>200</v>
      </c>
      <c r="D52" s="12">
        <f t="shared" si="1"/>
        <v>2000</v>
      </c>
      <c r="E52" s="12">
        <f t="shared" si="2"/>
        <v>6000</v>
      </c>
      <c r="F52" s="10"/>
      <c r="G52" s="10">
        <f t="shared" si="3"/>
        <v>0</v>
      </c>
      <c r="H52" s="8"/>
      <c r="I52" s="8"/>
    </row>
    <row r="53" spans="1:9" ht="15.75" thickBot="1">
      <c r="A53" s="3" t="s">
        <v>39</v>
      </c>
      <c r="B53" s="8">
        <v>20</v>
      </c>
      <c r="C53" s="10">
        <v>72</v>
      </c>
      <c r="D53" s="12">
        <f t="shared" si="1"/>
        <v>1440</v>
      </c>
      <c r="E53" s="12">
        <f t="shared" si="2"/>
        <v>4320</v>
      </c>
      <c r="F53" s="10"/>
      <c r="G53" s="10">
        <f t="shared" si="3"/>
        <v>0</v>
      </c>
      <c r="H53" s="8"/>
      <c r="I53" s="8"/>
    </row>
    <row r="54" spans="1:9" ht="15.75" thickBot="1">
      <c r="A54" s="3" t="s">
        <v>40</v>
      </c>
      <c r="B54" s="8">
        <v>30</v>
      </c>
      <c r="C54" s="10">
        <v>32</v>
      </c>
      <c r="D54" s="12">
        <f t="shared" si="1"/>
        <v>960</v>
      </c>
      <c r="E54" s="12">
        <f t="shared" si="2"/>
        <v>2880</v>
      </c>
      <c r="F54" s="10"/>
      <c r="G54" s="10">
        <f t="shared" si="3"/>
        <v>0</v>
      </c>
      <c r="H54" s="8"/>
      <c r="I54" s="8"/>
    </row>
    <row r="55" spans="1:9" ht="30.75" thickBot="1">
      <c r="A55" s="3" t="s">
        <v>41</v>
      </c>
      <c r="B55" s="8">
        <v>5</v>
      </c>
      <c r="C55" s="10">
        <v>20</v>
      </c>
      <c r="D55" s="12">
        <f t="shared" si="1"/>
        <v>100</v>
      </c>
      <c r="E55" s="12">
        <f t="shared" si="2"/>
        <v>300</v>
      </c>
      <c r="F55" s="10"/>
      <c r="G55" s="10">
        <f t="shared" si="3"/>
        <v>0</v>
      </c>
      <c r="H55" s="8"/>
      <c r="I55" s="8"/>
    </row>
    <row r="56" spans="1:9" ht="15.75" thickBot="1">
      <c r="A56" s="3" t="s">
        <v>42</v>
      </c>
      <c r="B56" s="8">
        <v>6</v>
      </c>
      <c r="C56" s="10">
        <v>48</v>
      </c>
      <c r="D56" s="12">
        <f t="shared" si="1"/>
        <v>288</v>
      </c>
      <c r="E56" s="12">
        <f t="shared" si="2"/>
        <v>864</v>
      </c>
      <c r="F56" s="10"/>
      <c r="G56" s="10">
        <f t="shared" si="3"/>
        <v>0</v>
      </c>
      <c r="H56" s="8"/>
      <c r="I56" s="8"/>
    </row>
    <row r="57" spans="1:9" ht="15.75" thickBot="1">
      <c r="A57" s="3"/>
      <c r="B57" s="8"/>
      <c r="C57" s="10">
        <v>0</v>
      </c>
      <c r="D57" s="12">
        <f t="shared" si="1"/>
        <v>0</v>
      </c>
      <c r="E57" s="12">
        <f t="shared" si="2"/>
        <v>0</v>
      </c>
      <c r="F57" s="10"/>
      <c r="G57" s="10">
        <f t="shared" si="3"/>
        <v>0</v>
      </c>
      <c r="H57" s="8"/>
      <c r="I57" s="8"/>
    </row>
    <row r="58" spans="1:9" ht="15.75" thickBot="1">
      <c r="A58" s="5" t="s">
        <v>43</v>
      </c>
      <c r="B58" s="8"/>
      <c r="C58" s="10">
        <v>0</v>
      </c>
      <c r="D58" s="12">
        <f t="shared" si="1"/>
        <v>0</v>
      </c>
      <c r="E58" s="12">
        <f t="shared" si="2"/>
        <v>0</v>
      </c>
      <c r="F58" s="10"/>
      <c r="G58" s="10">
        <f t="shared" si="3"/>
        <v>0</v>
      </c>
      <c r="H58" s="8"/>
      <c r="I58" s="8"/>
    </row>
    <row r="59" spans="1:9" ht="15.75" thickBot="1">
      <c r="A59" s="3" t="s">
        <v>44</v>
      </c>
      <c r="B59" s="8">
        <v>10</v>
      </c>
      <c r="C59" s="10">
        <v>24</v>
      </c>
      <c r="D59" s="12">
        <f t="shared" si="1"/>
        <v>240</v>
      </c>
      <c r="E59" s="12">
        <f t="shared" si="2"/>
        <v>720</v>
      </c>
      <c r="F59" s="10"/>
      <c r="G59" s="10">
        <f t="shared" si="3"/>
        <v>0</v>
      </c>
      <c r="H59" s="8"/>
      <c r="I59" s="8"/>
    </row>
    <row r="60" spans="1:9" ht="15.75" thickBot="1">
      <c r="A60" s="3" t="s">
        <v>45</v>
      </c>
      <c r="B60" s="8">
        <v>10</v>
      </c>
      <c r="C60" s="10">
        <v>24</v>
      </c>
      <c r="D60" s="12">
        <f t="shared" si="1"/>
        <v>240</v>
      </c>
      <c r="E60" s="12">
        <f t="shared" si="2"/>
        <v>720</v>
      </c>
      <c r="F60" s="10"/>
      <c r="G60" s="10">
        <f t="shared" si="3"/>
        <v>0</v>
      </c>
      <c r="H60" s="8"/>
      <c r="I60" s="8"/>
    </row>
    <row r="61" spans="1:9" ht="30">
      <c r="A61" s="7" t="s">
        <v>46</v>
      </c>
      <c r="B61" s="8">
        <v>10</v>
      </c>
      <c r="C61" s="10">
        <v>48</v>
      </c>
      <c r="D61" s="12">
        <f t="shared" si="1"/>
        <v>480</v>
      </c>
      <c r="E61" s="12">
        <f t="shared" si="2"/>
        <v>1440</v>
      </c>
      <c r="F61" s="10"/>
      <c r="G61" s="10">
        <f t="shared" si="3"/>
        <v>0</v>
      </c>
      <c r="H61" s="8"/>
      <c r="I61" s="8"/>
    </row>
    <row r="62" spans="1:9" ht="30.75" thickBot="1">
      <c r="A62" s="3" t="s">
        <v>47</v>
      </c>
      <c r="B62" s="8">
        <v>10</v>
      </c>
      <c r="C62" s="10">
        <v>72</v>
      </c>
      <c r="D62" s="12">
        <f t="shared" si="1"/>
        <v>720</v>
      </c>
      <c r="E62" s="12">
        <f t="shared" si="2"/>
        <v>2160</v>
      </c>
      <c r="F62" s="10"/>
      <c r="G62" s="10">
        <f t="shared" si="3"/>
        <v>0</v>
      </c>
      <c r="H62" s="8"/>
      <c r="I62" s="8"/>
    </row>
    <row r="63" spans="1:9" ht="30.75" thickBot="1">
      <c r="A63" s="3" t="s">
        <v>48</v>
      </c>
      <c r="B63" s="8">
        <v>10</v>
      </c>
      <c r="C63" s="10">
        <v>64</v>
      </c>
      <c r="D63" s="12">
        <f t="shared" si="1"/>
        <v>640</v>
      </c>
      <c r="E63" s="12">
        <f t="shared" si="2"/>
        <v>1920</v>
      </c>
      <c r="F63" s="10"/>
      <c r="G63" s="10">
        <f t="shared" si="3"/>
        <v>0</v>
      </c>
      <c r="H63" s="8"/>
      <c r="I63" s="8"/>
    </row>
    <row r="64" spans="1:9" ht="15.75" thickBot="1">
      <c r="A64" s="3" t="s">
        <v>49</v>
      </c>
      <c r="B64" s="8">
        <v>10</v>
      </c>
      <c r="C64" s="10">
        <v>72</v>
      </c>
      <c r="D64" s="12">
        <f t="shared" si="1"/>
        <v>720</v>
      </c>
      <c r="E64" s="12">
        <f t="shared" si="2"/>
        <v>2160</v>
      </c>
      <c r="F64" s="10"/>
      <c r="G64" s="10">
        <f t="shared" si="3"/>
        <v>0</v>
      </c>
      <c r="H64" s="8"/>
      <c r="I64" s="8"/>
    </row>
    <row r="65" spans="1:9" ht="15.75" thickBot="1">
      <c r="A65" s="3"/>
      <c r="B65" s="8"/>
      <c r="C65" s="10"/>
      <c r="D65" s="12"/>
      <c r="E65" s="12">
        <f t="shared" si="2"/>
        <v>0</v>
      </c>
      <c r="F65" s="10"/>
      <c r="G65" s="10">
        <f t="shared" si="3"/>
        <v>0</v>
      </c>
      <c r="H65" s="8"/>
      <c r="I65" s="8"/>
    </row>
    <row r="66" spans="1:9" ht="15.75" thickBot="1">
      <c r="A66" s="5" t="s">
        <v>50</v>
      </c>
      <c r="B66" s="8"/>
      <c r="C66" s="10"/>
      <c r="D66" s="12"/>
      <c r="E66" s="12">
        <f t="shared" si="2"/>
        <v>0</v>
      </c>
      <c r="F66" s="10"/>
      <c r="G66" s="10">
        <f t="shared" si="3"/>
        <v>0</v>
      </c>
      <c r="H66" s="8"/>
      <c r="I66" s="8"/>
    </row>
    <row r="67" spans="1:9" ht="15.75" thickBot="1">
      <c r="A67" s="5" t="s">
        <v>51</v>
      </c>
      <c r="B67" s="8"/>
      <c r="C67" s="10"/>
      <c r="D67" s="12"/>
      <c r="E67" s="12">
        <f t="shared" si="2"/>
        <v>0</v>
      </c>
      <c r="F67" s="10"/>
      <c r="G67" s="10">
        <f t="shared" si="3"/>
        <v>0</v>
      </c>
      <c r="H67" s="8"/>
      <c r="I67" s="8"/>
    </row>
    <row r="68" spans="1:12" ht="15.75" thickBot="1">
      <c r="A68" s="3" t="s">
        <v>52</v>
      </c>
      <c r="B68" s="8">
        <v>250</v>
      </c>
      <c r="C68" s="10">
        <v>32</v>
      </c>
      <c r="D68" s="12">
        <f t="shared" si="1"/>
        <v>8000</v>
      </c>
      <c r="E68" s="12">
        <f t="shared" si="2"/>
        <v>24000</v>
      </c>
      <c r="F68" s="10"/>
      <c r="G68" s="10">
        <f t="shared" si="3"/>
        <v>0</v>
      </c>
      <c r="H68" s="8"/>
      <c r="I68" s="8"/>
      <c r="L68" s="11"/>
    </row>
    <row r="69" spans="1:9" ht="30.75" thickBot="1">
      <c r="A69" s="3" t="s">
        <v>53</v>
      </c>
      <c r="B69" s="8">
        <v>100</v>
      </c>
      <c r="C69" s="10">
        <v>96</v>
      </c>
      <c r="D69" s="12">
        <f t="shared" si="1"/>
        <v>9600</v>
      </c>
      <c r="E69" s="12">
        <f t="shared" si="2"/>
        <v>28800</v>
      </c>
      <c r="F69" s="10"/>
      <c r="G69" s="10">
        <f t="shared" si="3"/>
        <v>0</v>
      </c>
      <c r="H69" s="8"/>
      <c r="I69" s="8"/>
    </row>
    <row r="70" spans="1:9" ht="15.75" thickBot="1">
      <c r="A70" s="3" t="s">
        <v>54</v>
      </c>
      <c r="B70" s="8">
        <v>250</v>
      </c>
      <c r="C70" s="10">
        <v>32</v>
      </c>
      <c r="D70" s="12">
        <f t="shared" si="1"/>
        <v>8000</v>
      </c>
      <c r="E70" s="12">
        <f t="shared" si="2"/>
        <v>24000</v>
      </c>
      <c r="F70" s="10"/>
      <c r="G70" s="10">
        <f t="shared" si="3"/>
        <v>0</v>
      </c>
      <c r="H70" s="8"/>
      <c r="I70" s="8"/>
    </row>
    <row r="71" spans="1:9" ht="15.75" thickBot="1">
      <c r="A71" s="3" t="s">
        <v>55</v>
      </c>
      <c r="B71" s="8">
        <v>40</v>
      </c>
      <c r="C71" s="10">
        <v>56</v>
      </c>
      <c r="D71" s="12">
        <f t="shared" si="1"/>
        <v>2240</v>
      </c>
      <c r="E71" s="12">
        <f t="shared" si="2"/>
        <v>6720</v>
      </c>
      <c r="F71" s="10"/>
      <c r="G71" s="10">
        <f t="shared" si="3"/>
        <v>0</v>
      </c>
      <c r="H71" s="8"/>
      <c r="I71" s="8"/>
    </row>
    <row r="72" spans="1:9" ht="15.75" thickBot="1">
      <c r="A72" s="3" t="s">
        <v>56</v>
      </c>
      <c r="B72" s="8">
        <v>30</v>
      </c>
      <c r="C72" s="10">
        <v>96</v>
      </c>
      <c r="D72" s="12">
        <f t="shared" si="1"/>
        <v>2880</v>
      </c>
      <c r="E72" s="12">
        <f t="shared" si="2"/>
        <v>8640</v>
      </c>
      <c r="F72" s="10"/>
      <c r="G72" s="10">
        <f>F72*B72*3</f>
        <v>0</v>
      </c>
      <c r="H72" s="8"/>
      <c r="I72" s="8"/>
    </row>
    <row r="73" spans="4:5" ht="12.75">
      <c r="D73" s="11">
        <f>SUM(D8:D72)</f>
        <v>292948</v>
      </c>
      <c r="E73" s="11">
        <f>SUM(E8:E72)</f>
        <v>878844</v>
      </c>
    </row>
    <row r="74" spans="4:5" ht="51">
      <c r="D74" s="13" t="s">
        <v>63</v>
      </c>
      <c r="E74" s="13" t="s">
        <v>64</v>
      </c>
    </row>
    <row r="75" spans="3:5" ht="12.75">
      <c r="C75" s="11"/>
      <c r="D75" s="11">
        <f>SUM(D8:D72)</f>
        <v>292948</v>
      </c>
      <c r="E75" s="11">
        <f>D75*3</f>
        <v>878844</v>
      </c>
    </row>
    <row r="77" ht="12.75">
      <c r="A77" t="s">
        <v>66</v>
      </c>
    </row>
    <row r="79" ht="12.75">
      <c r="A79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 Rimini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</dc:creator>
  <cp:keywords/>
  <dc:description/>
  <cp:lastModifiedBy>mmasioli</cp:lastModifiedBy>
  <cp:lastPrinted>2018-10-17T10:20:28Z</cp:lastPrinted>
  <dcterms:created xsi:type="dcterms:W3CDTF">2018-03-22T09:43:43Z</dcterms:created>
  <dcterms:modified xsi:type="dcterms:W3CDTF">2018-10-22T11:09:45Z</dcterms:modified>
  <cp:category/>
  <cp:version/>
  <cp:contentType/>
  <cp:contentStatus/>
</cp:coreProperties>
</file>