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nmar0311\Downloads\"/>
    </mc:Choice>
  </mc:AlternateContent>
  <xr:revisionPtr revIDLastSave="0" documentId="8_{56A2BD1F-ADAA-44B8-9BED-C2145B773957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63" i="1" l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<sst xmlns="http://schemas.openxmlformats.org/spreadsheetml/2006/main" count="272" uniqueCount="148">
  <si>
    <t>LOTTO</t>
  </si>
  <si>
    <t>VOCE</t>
  </si>
  <si>
    <t xml:space="preserve"> Principio attivo</t>
  </si>
  <si>
    <t xml:space="preserve">Forma Farmaceutica </t>
  </si>
  <si>
    <t>Dosaggio</t>
  </si>
  <si>
    <t>Unità di misura</t>
  </si>
  <si>
    <t>Fabbisogno 12 mesi</t>
  </si>
  <si>
    <t>Prezzo di riferimento a UM</t>
  </si>
  <si>
    <t>IMPORTO DI SPESA</t>
  </si>
  <si>
    <t>NOTE</t>
  </si>
  <si>
    <t>QUANTITA'MASSIMA ORDINABILE IN UN UNICO ORDINE ESPRESSA IN U.M.</t>
  </si>
  <si>
    <t>acido micofenolico</t>
  </si>
  <si>
    <t xml:space="preserve">sciroppo </t>
  </si>
  <si>
    <t>200 MG/ML</t>
  </si>
  <si>
    <t>flacone</t>
  </si>
  <si>
    <t>ajmalina</t>
  </si>
  <si>
    <t>soluzione iniettabile</t>
  </si>
  <si>
    <t>50MG/10ML</t>
  </si>
  <si>
    <t>fiala</t>
  </si>
  <si>
    <t>amiloride</t>
  </si>
  <si>
    <t>compresse</t>
  </si>
  <si>
    <t>5 mg</t>
  </si>
  <si>
    <t>cpr</t>
  </si>
  <si>
    <t>amoxicillina</t>
  </si>
  <si>
    <t xml:space="preserve">polvere per soluzione iniettabile </t>
  </si>
  <si>
    <t>500 mg</t>
  </si>
  <si>
    <t>artesunato</t>
  </si>
  <si>
    <t xml:space="preserve">polvere e solventi per soluzione iniettabile </t>
  </si>
  <si>
    <t>60 mg</t>
  </si>
  <si>
    <t>aztreonam</t>
  </si>
  <si>
    <t>1 g</t>
  </si>
  <si>
    <t>benzilpenicillina + lidocaina</t>
  </si>
  <si>
    <t>sospensione iniettabile</t>
  </si>
  <si>
    <t>1.200.000 UI</t>
  </si>
  <si>
    <t xml:space="preserve">Si richiede specificatamente specialità farmaceutica TARDOCILLIN 1F 4ML 1.200.000 UI in quanto siamo in possesso del Foglietto illustrativo già tradotto </t>
  </si>
  <si>
    <t>benzilpenicillina</t>
  </si>
  <si>
    <t>sospensione iniettabile in siringa preriempita o in alternativa come polvere + solvente</t>
  </si>
  <si>
    <t xml:space="preserve">Si richiede specificatamente specialità farmaceutica BENZETACIL 1.200.000 UI 4 ML 1 FL in quanto siamo in possesso del Foglietto illustrativo già tradotto </t>
  </si>
  <si>
    <t>bleu patenté V</t>
  </si>
  <si>
    <t>50 mg</t>
  </si>
  <si>
    <t>cicloserina</t>
  </si>
  <si>
    <t>capsule</t>
  </si>
  <si>
    <t>250 mg</t>
  </si>
  <si>
    <t>cps</t>
  </si>
  <si>
    <t>clofazimina</t>
  </si>
  <si>
    <t>100 mg</t>
  </si>
  <si>
    <t xml:space="preserve">clofazimina </t>
  </si>
  <si>
    <t>corticotropina R.H.</t>
  </si>
  <si>
    <t>100 mcg</t>
  </si>
  <si>
    <t>dantrolene</t>
  </si>
  <si>
    <t>Si richiede specificatamente specialità farmaceutica DANTAMACRIN con foglietto illustrativo in Italiano</t>
  </si>
  <si>
    <t>25 mg</t>
  </si>
  <si>
    <t>diammino difenil sulfone</t>
  </si>
  <si>
    <r>
      <rPr>
        <b/>
        <sz val="11"/>
        <color rgb="FF000000"/>
        <rFont val="Calibri"/>
        <family val="2"/>
        <charset val="1"/>
      </rPr>
      <t>Si richiede specificatamente specialità farmaceutica che presenti tra le indicazioni "PREVENZIONE INFEZIONE DA</t>
    </r>
    <r>
      <rPr>
        <b/>
        <i/>
        <sz val="11"/>
        <color rgb="FF000000"/>
        <rFont val="Calibri"/>
        <family val="2"/>
        <charset val="1"/>
      </rPr>
      <t xml:space="preserve"> PNEUMOCYSTIS JIROVECII</t>
    </r>
    <r>
      <rPr>
        <b/>
        <sz val="11"/>
        <color rgb="FF000000"/>
        <rFont val="Calibri"/>
        <family val="2"/>
        <charset val="1"/>
      </rPr>
      <t xml:space="preserve">(NOTO ANCHE COME </t>
    </r>
    <r>
      <rPr>
        <b/>
        <i/>
        <sz val="11"/>
        <color rgb="FF000000"/>
        <rFont val="Calibri"/>
        <family val="2"/>
        <charset val="1"/>
      </rPr>
      <t>P.CARINII</t>
    </r>
    <r>
      <rPr>
        <b/>
        <sz val="11"/>
        <color rgb="FF000000"/>
        <rFont val="Calibri"/>
        <family val="2"/>
        <charset val="1"/>
      </rPr>
      <t>)"</t>
    </r>
  </si>
  <si>
    <t>frammenti anticorpali antidigitale</t>
  </si>
  <si>
    <t>polvere per soluzione per infusione</t>
  </si>
  <si>
    <t>40 mg</t>
  </si>
  <si>
    <t>flc</t>
  </si>
  <si>
    <t>droxidopa</t>
  </si>
  <si>
    <t>200 mg</t>
  </si>
  <si>
    <t>famotidina</t>
  </si>
  <si>
    <t>20mg/2ml</t>
  </si>
  <si>
    <t>fentolamina</t>
  </si>
  <si>
    <t>5mg/ml</t>
  </si>
  <si>
    <t>fisostigmina salicilato</t>
  </si>
  <si>
    <t>2mg/5ml</t>
  </si>
  <si>
    <t>flufenazina</t>
  </si>
  <si>
    <t>fomepizolo</t>
  </si>
  <si>
    <t>1G/ML, fl da 1,5 ml</t>
  </si>
  <si>
    <t>gonadorelina</t>
  </si>
  <si>
    <t>100 mcg/1ml</t>
  </si>
  <si>
    <t>lomustina</t>
  </si>
  <si>
    <t>metoxsalene</t>
  </si>
  <si>
    <t>10 mg</t>
  </si>
  <si>
    <t>Richiesta specialità farmaceutica con indicazione per micosi fungoide e PUVA</t>
  </si>
  <si>
    <t>milrinone</t>
  </si>
  <si>
    <t>10 mg/10ml</t>
  </si>
  <si>
    <t>natamicina</t>
  </si>
  <si>
    <t>sospensione oftalmica</t>
  </si>
  <si>
    <t xml:space="preserve">Si richiede specificatamente specialità farmaceutica: NataDrops in quanto siamo in possesso del Foglietto illustrativo già tradotto </t>
  </si>
  <si>
    <t>penicillina G sodica</t>
  </si>
  <si>
    <t>polvere per soluzione iniettabile</t>
  </si>
  <si>
    <t>1 MU</t>
  </si>
  <si>
    <t xml:space="preserve">pirazinamide </t>
  </si>
  <si>
    <t xml:space="preserve">500 mg </t>
  </si>
  <si>
    <t>piridossina cloridrato</t>
  </si>
  <si>
    <t>300 mg/2ml</t>
  </si>
  <si>
    <t>pirimetamina</t>
  </si>
  <si>
    <t>praziquantel</t>
  </si>
  <si>
    <t>600 mg</t>
  </si>
  <si>
    <t>primaquine fosfato</t>
  </si>
  <si>
    <t>15 mg</t>
  </si>
  <si>
    <t>propamidina isetion</t>
  </si>
  <si>
    <t>collirio multidose</t>
  </si>
  <si>
    <t>protirelina</t>
  </si>
  <si>
    <t>200 mcg</t>
  </si>
  <si>
    <t xml:space="preserve">scopolamina </t>
  </si>
  <si>
    <t>cerotti transdermici</t>
  </si>
  <si>
    <t>1 mg/72h</t>
  </si>
  <si>
    <t xml:space="preserve">cerotti </t>
  </si>
  <si>
    <t>Richiesta specialita' farmaceutica  con indicazione per il trattamento della scialorrea</t>
  </si>
  <si>
    <t>sodio nitroprussiato</t>
  </si>
  <si>
    <t>sodio perclorato monoidrato</t>
  </si>
  <si>
    <t>gocce orali</t>
  </si>
  <si>
    <t>300 mg/ml</t>
  </si>
  <si>
    <t xml:space="preserve">Si richiede specificatamente specialità farmaceutica: IRENAT DROPS OS 300MG/ML 20ML in quanto siamo in possesso del Foglietto illustrativo già tradotto </t>
  </si>
  <si>
    <t>sodio tiopentale</t>
  </si>
  <si>
    <t>streptomicina</t>
  </si>
  <si>
    <t>sulfadiazina</t>
  </si>
  <si>
    <t>sultiam</t>
  </si>
  <si>
    <t xml:space="preserve">Si richiede specificatamente specialità farmaceutica : OSPOLOT 200MG in quanto siamo in possesso del Foglietto illustrativo già tradotto </t>
  </si>
  <si>
    <t>triamcinolone esacetonide</t>
  </si>
  <si>
    <t>20 mg</t>
  </si>
  <si>
    <t>Si richiede specificatamente specialità contenente il p.a. "triamcinolone esacetonide"</t>
  </si>
  <si>
    <t>verde indocianina</t>
  </si>
  <si>
    <t>polvere e solvente per soluzione iniettabile</t>
  </si>
  <si>
    <t>25 mg/10ml</t>
  </si>
  <si>
    <t>Si richiede specificatamente specialità farmaceutica priva di iodio</t>
  </si>
  <si>
    <t>diltiazem</t>
  </si>
  <si>
    <t>soluzione per infusione</t>
  </si>
  <si>
    <t>5 mg/ml</t>
  </si>
  <si>
    <t>neostigmina</t>
  </si>
  <si>
    <t>0,5 mg/1ml</t>
  </si>
  <si>
    <t>tranilcipromina</t>
  </si>
  <si>
    <t>etionamide</t>
  </si>
  <si>
    <t>carboprost sale di trometamina</t>
  </si>
  <si>
    <t>250 mcg</t>
  </si>
  <si>
    <t>fosfenitoina sodica</t>
  </si>
  <si>
    <t>100 mg/2ml</t>
  </si>
  <si>
    <t>idebenone</t>
  </si>
  <si>
    <t>45 mg</t>
  </si>
  <si>
    <t xml:space="preserve">Si richiede specificatamente specialità farmaceutica: AMIZAL 60 CPR RIV 45MG in quanto siamo in possesso del Foglietto illustrativo già tradotto </t>
  </si>
  <si>
    <t>nicotinamide</t>
  </si>
  <si>
    <t>300 mg</t>
  </si>
  <si>
    <t>clorochina fosfato</t>
  </si>
  <si>
    <t xml:space="preserve">cellule di Streptococcus Pyogenes </t>
  </si>
  <si>
    <t>polvere liofilizzata</t>
  </si>
  <si>
    <t>0,1 mg (equivalente a 1 KE)</t>
  </si>
  <si>
    <t>atomoxetina</t>
  </si>
  <si>
    <t>10mg</t>
  </si>
  <si>
    <t>40mg</t>
  </si>
  <si>
    <t>60mg</t>
  </si>
  <si>
    <t>tamoxifene</t>
  </si>
  <si>
    <t>20mg</t>
  </si>
  <si>
    <t>Si richiede specificatamente specialità farmaceutica priva di lattosio</t>
  </si>
  <si>
    <t>piridostigmina bromuro</t>
  </si>
  <si>
    <t>cisapride</t>
  </si>
  <si>
    <t>flucitosina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</si>
</sst>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&quot; €&quot;_-;\-* #,##0.00&quot; €&quot;_-;_-* \-??&quot; €&quot;_-;_-@_-"/>
    <numFmt numFmtId="165" formatCode="_-&quot;€ &quot;* #,##0.00_-;&quot;-€ &quot;* #,##0.00_-;_-&quot;€ &quot;* \-??_-;_-@_-"/>
  </numFmts>
  <fonts count="9" x14ac:knownFonts="1"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Arial"/>
      <family val="2"/>
      <charset val="1"/>
    </font>
    <font>
      <sz val="9"/>
      <name val="Arial"/>
      <family val="2"/>
      <charset val="1"/>
    </font>
    <font>
      <sz val="9"/>
      <color rgb="FF000000"/>
      <name val="Arial"/>
      <family val="2"/>
      <charset val="1"/>
    </font>
    <font>
      <b/>
      <sz val="11"/>
      <color rgb="FFFF0000"/>
      <name val="Calibri"/>
      <family val="2"/>
      <charset val="1"/>
    </font>
    <font>
      <b/>
      <sz val="11"/>
      <name val="Calibri"/>
      <family val="2"/>
      <charset val="1"/>
    </font>
    <font>
      <b/>
      <i/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E7E6E6"/>
        <bgColor rgb="FFFFFFCC"/>
      </patternFill>
    </fill>
    <fill>
      <patternFill patternType="solid">
        <fgColor rgb="FFBDD7EE"/>
        <bgColor rgb="FF99CCFF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8" fillId="0" borderId="0" applyBorder="0" applyProtection="0"/>
  </cellStyleXfs>
  <cellXfs count="41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1" fontId="2" fillId="2" borderId="3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164" fontId="1" fillId="2" borderId="3" xfId="1" applyFont="1" applyFill="1" applyBorder="1" applyAlignment="1" applyProtection="1">
      <alignment horizontal="center" vertical="center" wrapText="1"/>
    </xf>
    <xf numFmtId="164" fontId="1" fillId="2" borderId="4" xfId="1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center" vertical="center" wrapText="1"/>
    </xf>
    <xf numFmtId="164" fontId="1" fillId="3" borderId="1" xfId="1" applyFont="1" applyFill="1" applyBorder="1" applyAlignment="1" applyProtection="1">
      <alignment horizontal="center" vertical="center" wrapText="1"/>
    </xf>
    <xf numFmtId="164" fontId="1" fillId="3" borderId="5" xfId="1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9" fontId="3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165" fontId="1" fillId="3" borderId="1" xfId="1" applyNumberFormat="1" applyFont="1" applyFill="1" applyBorder="1" applyAlignment="1" applyProtection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3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64" fontId="1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 applyProtection="1">
      <alignment horizontal="center" vertical="center" wrapText="1"/>
      <protection locked="0"/>
    </xf>
    <xf numFmtId="3" fontId="0" fillId="3" borderId="1" xfId="0" applyNumberForma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wrapText="1"/>
    </xf>
  </cellXfs>
  <cellStyles count="2">
    <cellStyle name="Normale" xfId="0" builtinId="0"/>
    <cellStyle name="Valuta" xfId="1" builtinId="4"/>
  </cellStyles>
  <dxfs count="0"/>
  <tableStyles count="0" defaultTableStyle="TableStyleMedium2" defaultPivotStyle="PivotStyleLight16"/>
  <colors>
    <indexedColors>
      <rgbColor rgb="FF000000"/>
      <rgbColor rgb="FFE7E6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J64"/>
  <sheetViews>
    <sheetView tabSelected="1" topLeftCell="A27" zoomScaleNormal="100" workbookViewId="0">
      <selection activeCell="J69" sqref="J69"/>
    </sheetView>
  </sheetViews>
  <sheetFormatPr defaultColWidth="9.140625" defaultRowHeight="15" x14ac:dyDescent="0.25"/>
  <cols>
    <col min="1" max="1" width="6.7109375" style="2" customWidth="1"/>
    <col min="2" max="2" width="6.28515625" style="2" customWidth="1"/>
    <col min="3" max="3" width="18.7109375" style="2" customWidth="1"/>
    <col min="4" max="4" width="23.5703125" style="2" customWidth="1"/>
    <col min="5" max="5" width="12.85546875" style="2" customWidth="1"/>
    <col min="6" max="6" width="10.140625" style="2" customWidth="1"/>
    <col min="7" max="7" width="11.42578125" style="2" customWidth="1"/>
    <col min="8" max="8" width="12.140625" style="2" customWidth="1"/>
    <col min="9" max="9" width="12.28515625" style="2" customWidth="1"/>
    <col min="10" max="10" width="68.140625" style="2" customWidth="1"/>
    <col min="11" max="11" width="34.5703125" style="3" customWidth="1"/>
    <col min="12" max="12" width="15.5703125" style="2" customWidth="1"/>
    <col min="13" max="1024" width="9.140625" style="2"/>
  </cols>
  <sheetData>
    <row r="1" spans="1:11" ht="45" x14ac:dyDescent="0.25">
      <c r="A1" s="4" t="s">
        <v>0</v>
      </c>
      <c r="B1" s="5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8" t="s">
        <v>6</v>
      </c>
      <c r="H1" s="9" t="s">
        <v>7</v>
      </c>
      <c r="I1" s="10" t="s">
        <v>8</v>
      </c>
      <c r="J1" s="11" t="s">
        <v>9</v>
      </c>
      <c r="K1" s="12" t="s">
        <v>10</v>
      </c>
    </row>
    <row r="2" spans="1:11" x14ac:dyDescent="0.25">
      <c r="A2" s="13">
        <v>1</v>
      </c>
      <c r="B2" s="13">
        <v>1</v>
      </c>
      <c r="C2" s="14" t="s">
        <v>11</v>
      </c>
      <c r="D2" s="14" t="s">
        <v>12</v>
      </c>
      <c r="E2" s="14" t="s">
        <v>13</v>
      </c>
      <c r="F2" s="15" t="s">
        <v>14</v>
      </c>
      <c r="G2" s="16">
        <v>150</v>
      </c>
      <c r="H2" s="17">
        <v>111</v>
      </c>
      <c r="I2" s="18">
        <f t="shared" ref="I2:I33" si="0">H2*G2</f>
        <v>16650</v>
      </c>
      <c r="J2" s="19"/>
      <c r="K2" s="20">
        <v>15</v>
      </c>
    </row>
    <row r="3" spans="1:11" x14ac:dyDescent="0.25">
      <c r="A3" s="13">
        <v>2</v>
      </c>
      <c r="B3" s="13">
        <v>1</v>
      </c>
      <c r="C3" s="14" t="s">
        <v>15</v>
      </c>
      <c r="D3" s="14" t="s">
        <v>16</v>
      </c>
      <c r="E3" s="14" t="s">
        <v>17</v>
      </c>
      <c r="F3" s="15" t="s">
        <v>18</v>
      </c>
      <c r="G3" s="16">
        <v>60</v>
      </c>
      <c r="H3" s="17">
        <v>5.5</v>
      </c>
      <c r="I3" s="18">
        <f t="shared" si="0"/>
        <v>330</v>
      </c>
      <c r="J3" s="19"/>
      <c r="K3" s="20">
        <v>25</v>
      </c>
    </row>
    <row r="4" spans="1:11" x14ac:dyDescent="0.25">
      <c r="A4" s="13">
        <v>3</v>
      </c>
      <c r="B4" s="13">
        <v>1</v>
      </c>
      <c r="C4" s="14" t="s">
        <v>19</v>
      </c>
      <c r="D4" s="14" t="s">
        <v>20</v>
      </c>
      <c r="E4" s="14" t="s">
        <v>21</v>
      </c>
      <c r="F4" s="15" t="s">
        <v>22</v>
      </c>
      <c r="G4" s="16">
        <v>2000</v>
      </c>
      <c r="H4" s="17">
        <v>0.23</v>
      </c>
      <c r="I4" s="18">
        <f t="shared" si="0"/>
        <v>460</v>
      </c>
      <c r="J4" s="19"/>
      <c r="K4" s="20">
        <v>900</v>
      </c>
    </row>
    <row r="5" spans="1:11" ht="24" x14ac:dyDescent="0.25">
      <c r="A5" s="13">
        <v>4</v>
      </c>
      <c r="B5" s="13">
        <v>1</v>
      </c>
      <c r="C5" s="14" t="s">
        <v>23</v>
      </c>
      <c r="D5" s="14" t="s">
        <v>24</v>
      </c>
      <c r="E5" s="14" t="s">
        <v>25</v>
      </c>
      <c r="F5" s="15" t="s">
        <v>18</v>
      </c>
      <c r="G5" s="16">
        <v>250</v>
      </c>
      <c r="H5" s="17">
        <v>4.0999999999999996</v>
      </c>
      <c r="I5" s="18">
        <f t="shared" si="0"/>
        <v>1025</v>
      </c>
      <c r="J5" s="21"/>
      <c r="K5" s="22">
        <v>50</v>
      </c>
    </row>
    <row r="6" spans="1:11" ht="24" x14ac:dyDescent="0.25">
      <c r="A6" s="13">
        <v>5</v>
      </c>
      <c r="B6" s="13">
        <v>1</v>
      </c>
      <c r="C6" s="14" t="s">
        <v>26</v>
      </c>
      <c r="D6" s="14" t="s">
        <v>27</v>
      </c>
      <c r="E6" s="14" t="s">
        <v>28</v>
      </c>
      <c r="F6" s="15" t="s">
        <v>18</v>
      </c>
      <c r="G6" s="16">
        <v>150</v>
      </c>
      <c r="H6" s="17">
        <v>2.6</v>
      </c>
      <c r="I6" s="18">
        <f t="shared" si="0"/>
        <v>390</v>
      </c>
      <c r="J6" s="19"/>
      <c r="K6" s="20">
        <v>80</v>
      </c>
    </row>
    <row r="7" spans="1:11" ht="24" x14ac:dyDescent="0.25">
      <c r="A7" s="13">
        <v>6</v>
      </c>
      <c r="B7" s="13">
        <v>1</v>
      </c>
      <c r="C7" s="14" t="s">
        <v>29</v>
      </c>
      <c r="D7" s="14" t="s">
        <v>24</v>
      </c>
      <c r="E7" s="14" t="s">
        <v>30</v>
      </c>
      <c r="F7" s="15" t="s">
        <v>18</v>
      </c>
      <c r="G7" s="16">
        <v>600</v>
      </c>
      <c r="H7" s="17">
        <v>2.8</v>
      </c>
      <c r="I7" s="18">
        <f t="shared" si="0"/>
        <v>1680</v>
      </c>
      <c r="J7" s="19"/>
      <c r="K7" s="20">
        <v>200</v>
      </c>
    </row>
    <row r="8" spans="1:11" ht="45" x14ac:dyDescent="0.25">
      <c r="A8" s="13">
        <v>7</v>
      </c>
      <c r="B8" s="13">
        <v>1</v>
      </c>
      <c r="C8" s="14" t="s">
        <v>31</v>
      </c>
      <c r="D8" s="14" t="s">
        <v>32</v>
      </c>
      <c r="E8" s="14" t="s">
        <v>33</v>
      </c>
      <c r="F8" s="15" t="s">
        <v>18</v>
      </c>
      <c r="G8" s="16">
        <v>50</v>
      </c>
      <c r="H8" s="17">
        <v>21</v>
      </c>
      <c r="I8" s="18">
        <f t="shared" si="0"/>
        <v>1050</v>
      </c>
      <c r="J8" s="19" t="s">
        <v>34</v>
      </c>
      <c r="K8" s="20">
        <v>6</v>
      </c>
    </row>
    <row r="9" spans="1:11" ht="48" x14ac:dyDescent="0.25">
      <c r="A9" s="13">
        <v>8</v>
      </c>
      <c r="B9" s="13">
        <v>1</v>
      </c>
      <c r="C9" s="14" t="s">
        <v>35</v>
      </c>
      <c r="D9" s="14" t="s">
        <v>36</v>
      </c>
      <c r="E9" s="14" t="s">
        <v>33</v>
      </c>
      <c r="F9" s="15" t="s">
        <v>18</v>
      </c>
      <c r="G9" s="16">
        <v>1000</v>
      </c>
      <c r="H9" s="17">
        <v>4</v>
      </c>
      <c r="I9" s="18">
        <f t="shared" si="0"/>
        <v>4000</v>
      </c>
      <c r="J9" s="19" t="s">
        <v>37</v>
      </c>
      <c r="K9" s="20">
        <v>200</v>
      </c>
    </row>
    <row r="10" spans="1:11" x14ac:dyDescent="0.25">
      <c r="A10" s="13">
        <v>9</v>
      </c>
      <c r="B10" s="13">
        <v>1</v>
      </c>
      <c r="C10" s="14" t="s">
        <v>38</v>
      </c>
      <c r="D10" s="14" t="s">
        <v>16</v>
      </c>
      <c r="E10" s="14" t="s">
        <v>39</v>
      </c>
      <c r="F10" s="15" t="s">
        <v>18</v>
      </c>
      <c r="G10" s="16">
        <v>180</v>
      </c>
      <c r="H10" s="17">
        <v>55</v>
      </c>
      <c r="I10" s="18">
        <f t="shared" si="0"/>
        <v>9900</v>
      </c>
      <c r="J10" s="19"/>
      <c r="K10" s="20">
        <v>25</v>
      </c>
    </row>
    <row r="11" spans="1:11" x14ac:dyDescent="0.25">
      <c r="A11" s="13">
        <v>10</v>
      </c>
      <c r="B11" s="13">
        <v>1</v>
      </c>
      <c r="C11" s="14" t="s">
        <v>40</v>
      </c>
      <c r="D11" s="14" t="s">
        <v>41</v>
      </c>
      <c r="E11" s="14" t="s">
        <v>42</v>
      </c>
      <c r="F11" s="15" t="s">
        <v>43</v>
      </c>
      <c r="G11" s="16">
        <v>1500</v>
      </c>
      <c r="H11" s="17">
        <v>0.55000000000000004</v>
      </c>
      <c r="I11" s="18">
        <f t="shared" si="0"/>
        <v>825.00000000000011</v>
      </c>
      <c r="J11" s="19"/>
      <c r="K11" s="20">
        <v>750</v>
      </c>
    </row>
    <row r="12" spans="1:11" x14ac:dyDescent="0.25">
      <c r="A12" s="1">
        <v>11</v>
      </c>
      <c r="B12" s="13">
        <v>1</v>
      </c>
      <c r="C12" s="14" t="s">
        <v>44</v>
      </c>
      <c r="D12" s="14" t="s">
        <v>41</v>
      </c>
      <c r="E12" s="14" t="s">
        <v>45</v>
      </c>
      <c r="F12" s="15" t="s">
        <v>43</v>
      </c>
      <c r="G12" s="16">
        <v>2000</v>
      </c>
      <c r="H12" s="17">
        <v>2</v>
      </c>
      <c r="I12" s="18">
        <f t="shared" si="0"/>
        <v>4000</v>
      </c>
      <c r="J12" s="19"/>
      <c r="K12" s="20">
        <v>500</v>
      </c>
    </row>
    <row r="13" spans="1:11" x14ac:dyDescent="0.25">
      <c r="A13" s="1"/>
      <c r="B13" s="13">
        <v>2</v>
      </c>
      <c r="C13" s="14" t="s">
        <v>46</v>
      </c>
      <c r="D13" s="14" t="s">
        <v>41</v>
      </c>
      <c r="E13" s="14" t="s">
        <v>39</v>
      </c>
      <c r="F13" s="15" t="s">
        <v>43</v>
      </c>
      <c r="G13" s="16">
        <v>1000</v>
      </c>
      <c r="H13" s="17">
        <v>1.3</v>
      </c>
      <c r="I13" s="18">
        <f t="shared" si="0"/>
        <v>1300</v>
      </c>
      <c r="J13" s="19"/>
      <c r="K13" s="20">
        <v>300</v>
      </c>
    </row>
    <row r="14" spans="1:11" ht="24" x14ac:dyDescent="0.25">
      <c r="A14" s="13">
        <v>12</v>
      </c>
      <c r="B14" s="13">
        <v>1</v>
      </c>
      <c r="C14" s="14" t="s">
        <v>47</v>
      </c>
      <c r="D14" s="14" t="s">
        <v>24</v>
      </c>
      <c r="E14" s="14" t="s">
        <v>48</v>
      </c>
      <c r="F14" s="15" t="s">
        <v>18</v>
      </c>
      <c r="G14" s="16">
        <v>20</v>
      </c>
      <c r="H14" s="17">
        <v>125</v>
      </c>
      <c r="I14" s="18">
        <f t="shared" si="0"/>
        <v>2500</v>
      </c>
      <c r="J14" s="19"/>
      <c r="K14" s="20">
        <v>5</v>
      </c>
    </row>
    <row r="15" spans="1:11" ht="30" x14ac:dyDescent="0.25">
      <c r="A15" s="1">
        <v>13</v>
      </c>
      <c r="B15" s="13">
        <v>1</v>
      </c>
      <c r="C15" s="14" t="s">
        <v>49</v>
      </c>
      <c r="D15" s="14" t="s">
        <v>41</v>
      </c>
      <c r="E15" s="14" t="s">
        <v>39</v>
      </c>
      <c r="F15" s="15" t="s">
        <v>43</v>
      </c>
      <c r="G15" s="16">
        <v>1000</v>
      </c>
      <c r="H15" s="17">
        <v>2.42</v>
      </c>
      <c r="I15" s="18">
        <f t="shared" si="0"/>
        <v>2420</v>
      </c>
      <c r="J15" s="19" t="s">
        <v>50</v>
      </c>
      <c r="K15" s="20">
        <v>250</v>
      </c>
    </row>
    <row r="16" spans="1:11" ht="30" x14ac:dyDescent="0.25">
      <c r="A16" s="1"/>
      <c r="B16" s="13">
        <v>2</v>
      </c>
      <c r="C16" s="14" t="s">
        <v>49</v>
      </c>
      <c r="D16" s="14" t="s">
        <v>41</v>
      </c>
      <c r="E16" s="14" t="s">
        <v>51</v>
      </c>
      <c r="F16" s="15" t="s">
        <v>43</v>
      </c>
      <c r="G16" s="16">
        <v>450</v>
      </c>
      <c r="H16" s="17">
        <v>1.73</v>
      </c>
      <c r="I16" s="18">
        <f t="shared" si="0"/>
        <v>778.5</v>
      </c>
      <c r="J16" s="19" t="s">
        <v>50</v>
      </c>
      <c r="K16" s="20">
        <v>100</v>
      </c>
    </row>
    <row r="17" spans="1:11" ht="45" x14ac:dyDescent="0.25">
      <c r="A17" s="23">
        <v>14</v>
      </c>
      <c r="B17" s="13">
        <v>1</v>
      </c>
      <c r="C17" s="14" t="s">
        <v>52</v>
      </c>
      <c r="D17" s="14" t="s">
        <v>20</v>
      </c>
      <c r="E17" s="14" t="s">
        <v>39</v>
      </c>
      <c r="F17" s="15" t="s">
        <v>22</v>
      </c>
      <c r="G17" s="16">
        <v>40000</v>
      </c>
      <c r="H17" s="17">
        <v>0.3</v>
      </c>
      <c r="I17" s="18">
        <f t="shared" si="0"/>
        <v>12000</v>
      </c>
      <c r="J17" s="19" t="s">
        <v>53</v>
      </c>
      <c r="K17" s="24">
        <v>10000</v>
      </c>
    </row>
    <row r="18" spans="1:11" ht="24" x14ac:dyDescent="0.25">
      <c r="A18" s="23">
        <v>15</v>
      </c>
      <c r="B18" s="13">
        <v>1</v>
      </c>
      <c r="C18" s="14" t="s">
        <v>54</v>
      </c>
      <c r="D18" s="14" t="s">
        <v>55</v>
      </c>
      <c r="E18" s="14" t="s">
        <v>56</v>
      </c>
      <c r="F18" s="15" t="s">
        <v>57</v>
      </c>
      <c r="G18" s="16">
        <v>25</v>
      </c>
      <c r="H18" s="17">
        <v>1475</v>
      </c>
      <c r="I18" s="18">
        <f t="shared" si="0"/>
        <v>36875</v>
      </c>
      <c r="J18" s="19"/>
      <c r="K18" s="20">
        <v>8</v>
      </c>
    </row>
    <row r="19" spans="1:11" x14ac:dyDescent="0.25">
      <c r="A19" s="23">
        <v>16</v>
      </c>
      <c r="B19" s="13">
        <v>1</v>
      </c>
      <c r="C19" s="25" t="s">
        <v>58</v>
      </c>
      <c r="D19" s="25" t="s">
        <v>20</v>
      </c>
      <c r="E19" s="25" t="s">
        <v>59</v>
      </c>
      <c r="F19" s="25" t="s">
        <v>22</v>
      </c>
      <c r="G19" s="16">
        <v>4000</v>
      </c>
      <c r="H19" s="17">
        <v>1.1499999999999999</v>
      </c>
      <c r="I19" s="18">
        <f t="shared" si="0"/>
        <v>4600</v>
      </c>
      <c r="J19" s="19"/>
      <c r="K19" s="20">
        <v>1000</v>
      </c>
    </row>
    <row r="20" spans="1:11" x14ac:dyDescent="0.25">
      <c r="A20" s="23">
        <v>17</v>
      </c>
      <c r="B20" s="13">
        <v>1</v>
      </c>
      <c r="C20" s="25" t="s">
        <v>60</v>
      </c>
      <c r="D20" s="14" t="s">
        <v>16</v>
      </c>
      <c r="E20" s="25" t="s">
        <v>61</v>
      </c>
      <c r="F20" s="14" t="s">
        <v>18</v>
      </c>
      <c r="G20" s="16">
        <v>8500</v>
      </c>
      <c r="H20" s="17">
        <v>1.54</v>
      </c>
      <c r="I20" s="18">
        <f t="shared" si="0"/>
        <v>13090</v>
      </c>
      <c r="J20" s="19"/>
      <c r="K20" s="20">
        <v>2000</v>
      </c>
    </row>
    <row r="21" spans="1:11" x14ac:dyDescent="0.25">
      <c r="A21" s="23">
        <v>18</v>
      </c>
      <c r="B21" s="13">
        <v>1</v>
      </c>
      <c r="C21" s="14" t="s">
        <v>62</v>
      </c>
      <c r="D21" s="14" t="s">
        <v>16</v>
      </c>
      <c r="E21" s="14" t="s">
        <v>63</v>
      </c>
      <c r="F21" s="14" t="s">
        <v>18</v>
      </c>
      <c r="G21" s="16">
        <v>40</v>
      </c>
      <c r="H21" s="17">
        <v>14.45</v>
      </c>
      <c r="I21" s="18">
        <f t="shared" si="0"/>
        <v>578</v>
      </c>
      <c r="J21" s="19"/>
      <c r="K21" s="20">
        <v>20</v>
      </c>
    </row>
    <row r="22" spans="1:11" x14ac:dyDescent="0.25">
      <c r="A22" s="23">
        <v>19</v>
      </c>
      <c r="B22" s="13">
        <v>1</v>
      </c>
      <c r="C22" s="26" t="s">
        <v>64</v>
      </c>
      <c r="D22" s="14" t="s">
        <v>16</v>
      </c>
      <c r="E22" s="14" t="s">
        <v>65</v>
      </c>
      <c r="F22" s="14" t="s">
        <v>18</v>
      </c>
      <c r="G22" s="16">
        <v>150</v>
      </c>
      <c r="H22" s="17">
        <v>9.65</v>
      </c>
      <c r="I22" s="18">
        <f t="shared" si="0"/>
        <v>1447.5</v>
      </c>
      <c r="J22" s="19"/>
      <c r="K22" s="20">
        <v>50</v>
      </c>
    </row>
    <row r="23" spans="1:11" x14ac:dyDescent="0.25">
      <c r="A23" s="23">
        <v>20</v>
      </c>
      <c r="B23" s="13">
        <v>1</v>
      </c>
      <c r="C23" s="14" t="s">
        <v>66</v>
      </c>
      <c r="D23" s="14" t="s">
        <v>16</v>
      </c>
      <c r="E23" s="14" t="s">
        <v>51</v>
      </c>
      <c r="F23" s="14" t="s">
        <v>18</v>
      </c>
      <c r="G23" s="16">
        <v>900</v>
      </c>
      <c r="H23" s="17">
        <v>0.97</v>
      </c>
      <c r="I23" s="18">
        <f t="shared" si="0"/>
        <v>873</v>
      </c>
      <c r="J23" s="19"/>
      <c r="K23" s="20">
        <v>300</v>
      </c>
    </row>
    <row r="24" spans="1:11" ht="24" x14ac:dyDescent="0.25">
      <c r="A24" s="23">
        <v>21</v>
      </c>
      <c r="B24" s="13">
        <v>1</v>
      </c>
      <c r="C24" s="14" t="s">
        <v>67</v>
      </c>
      <c r="D24" s="14" t="s">
        <v>16</v>
      </c>
      <c r="E24" s="14" t="s">
        <v>68</v>
      </c>
      <c r="F24" s="14" t="s">
        <v>18</v>
      </c>
      <c r="G24" s="16">
        <v>15</v>
      </c>
      <c r="H24" s="17">
        <v>637.70000000000005</v>
      </c>
      <c r="I24" s="18">
        <f t="shared" si="0"/>
        <v>9565.5</v>
      </c>
      <c r="J24" s="19"/>
      <c r="K24" s="20">
        <v>5</v>
      </c>
    </row>
    <row r="25" spans="1:11" x14ac:dyDescent="0.25">
      <c r="A25" s="23">
        <v>22</v>
      </c>
      <c r="B25" s="13">
        <v>1</v>
      </c>
      <c r="C25" s="14" t="s">
        <v>69</v>
      </c>
      <c r="D25" s="14" t="s">
        <v>16</v>
      </c>
      <c r="E25" s="14" t="s">
        <v>70</v>
      </c>
      <c r="F25" s="14" t="s">
        <v>18</v>
      </c>
      <c r="G25" s="16">
        <v>140</v>
      </c>
      <c r="H25" s="17">
        <v>28.8</v>
      </c>
      <c r="I25" s="18">
        <f t="shared" si="0"/>
        <v>4032</v>
      </c>
      <c r="J25" s="19"/>
      <c r="K25" s="20">
        <v>40</v>
      </c>
    </row>
    <row r="26" spans="1:11" x14ac:dyDescent="0.25">
      <c r="A26" s="23">
        <v>23</v>
      </c>
      <c r="B26" s="13">
        <v>1</v>
      </c>
      <c r="C26" s="14" t="s">
        <v>71</v>
      </c>
      <c r="D26" s="14" t="s">
        <v>41</v>
      </c>
      <c r="E26" s="14" t="s">
        <v>56</v>
      </c>
      <c r="F26" s="15" t="s">
        <v>43</v>
      </c>
      <c r="G26" s="16">
        <v>80</v>
      </c>
      <c r="H26" s="17">
        <v>1.49</v>
      </c>
      <c r="I26" s="18">
        <f t="shared" si="0"/>
        <v>119.2</v>
      </c>
      <c r="J26" s="19"/>
      <c r="K26" s="20">
        <v>10</v>
      </c>
    </row>
    <row r="27" spans="1:11" ht="30" x14ac:dyDescent="0.25">
      <c r="A27" s="23">
        <v>24</v>
      </c>
      <c r="B27" s="13">
        <v>1</v>
      </c>
      <c r="C27" s="14" t="s">
        <v>72</v>
      </c>
      <c r="D27" s="14" t="s">
        <v>20</v>
      </c>
      <c r="E27" s="14" t="s">
        <v>73</v>
      </c>
      <c r="F27" s="15" t="s">
        <v>22</v>
      </c>
      <c r="G27" s="16">
        <v>2000</v>
      </c>
      <c r="H27" s="17">
        <v>0.41</v>
      </c>
      <c r="I27" s="18">
        <f t="shared" si="0"/>
        <v>820</v>
      </c>
      <c r="J27" s="27" t="s">
        <v>74</v>
      </c>
      <c r="K27" s="22">
        <v>900</v>
      </c>
    </row>
    <row r="28" spans="1:11" x14ac:dyDescent="0.25">
      <c r="A28" s="23">
        <v>25</v>
      </c>
      <c r="B28" s="13">
        <v>1</v>
      </c>
      <c r="C28" s="14" t="s">
        <v>75</v>
      </c>
      <c r="D28" s="14" t="s">
        <v>16</v>
      </c>
      <c r="E28" s="14" t="s">
        <v>76</v>
      </c>
      <c r="F28" s="14" t="s">
        <v>18</v>
      </c>
      <c r="G28" s="16">
        <v>100</v>
      </c>
      <c r="H28" s="17">
        <v>3.23</v>
      </c>
      <c r="I28" s="18">
        <f t="shared" si="0"/>
        <v>323</v>
      </c>
      <c r="J28" s="19"/>
      <c r="K28" s="20">
        <v>50</v>
      </c>
    </row>
    <row r="29" spans="1:11" ht="30" x14ac:dyDescent="0.25">
      <c r="A29" s="23">
        <v>26</v>
      </c>
      <c r="B29" s="13">
        <v>1</v>
      </c>
      <c r="C29" s="14" t="s">
        <v>77</v>
      </c>
      <c r="D29" s="14" t="s">
        <v>78</v>
      </c>
      <c r="E29" s="28">
        <v>0.05</v>
      </c>
      <c r="F29" s="15" t="s">
        <v>14</v>
      </c>
      <c r="G29" s="16">
        <v>40</v>
      </c>
      <c r="H29" s="17">
        <v>6.9</v>
      </c>
      <c r="I29" s="18">
        <f t="shared" si="0"/>
        <v>276</v>
      </c>
      <c r="J29" s="19" t="s">
        <v>79</v>
      </c>
      <c r="K29" s="20">
        <v>10</v>
      </c>
    </row>
    <row r="30" spans="1:11" ht="24" x14ac:dyDescent="0.25">
      <c r="A30" s="23">
        <v>27</v>
      </c>
      <c r="B30" s="13">
        <v>1</v>
      </c>
      <c r="C30" s="14" t="s">
        <v>80</v>
      </c>
      <c r="D30" s="14" t="s">
        <v>81</v>
      </c>
      <c r="E30" s="14" t="s">
        <v>82</v>
      </c>
      <c r="F30" s="14" t="s">
        <v>18</v>
      </c>
      <c r="G30" s="16">
        <v>2500</v>
      </c>
      <c r="H30" s="17">
        <v>0.5</v>
      </c>
      <c r="I30" s="18">
        <f t="shared" si="0"/>
        <v>1250</v>
      </c>
      <c r="J30" s="19"/>
      <c r="K30" s="20">
        <v>500</v>
      </c>
    </row>
    <row r="31" spans="1:11" x14ac:dyDescent="0.25">
      <c r="A31" s="23">
        <v>28</v>
      </c>
      <c r="B31" s="13">
        <v>1</v>
      </c>
      <c r="C31" s="25" t="s">
        <v>83</v>
      </c>
      <c r="D31" s="25" t="s">
        <v>20</v>
      </c>
      <c r="E31" s="25" t="s">
        <v>84</v>
      </c>
      <c r="F31" s="25" t="s">
        <v>22</v>
      </c>
      <c r="G31" s="16">
        <v>21000</v>
      </c>
      <c r="H31" s="17">
        <v>0.15</v>
      </c>
      <c r="I31" s="18">
        <f t="shared" si="0"/>
        <v>3150</v>
      </c>
      <c r="J31" s="19"/>
      <c r="K31" s="20">
        <v>7500</v>
      </c>
    </row>
    <row r="32" spans="1:11" x14ac:dyDescent="0.25">
      <c r="A32" s="23">
        <v>29</v>
      </c>
      <c r="B32" s="13">
        <v>1</v>
      </c>
      <c r="C32" s="14" t="s">
        <v>85</v>
      </c>
      <c r="D32" s="14" t="s">
        <v>16</v>
      </c>
      <c r="E32" s="14" t="s">
        <v>86</v>
      </c>
      <c r="F32" s="14" t="s">
        <v>18</v>
      </c>
      <c r="G32" s="16">
        <v>650</v>
      </c>
      <c r="H32" s="17">
        <v>0.94</v>
      </c>
      <c r="I32" s="18">
        <f t="shared" si="0"/>
        <v>611</v>
      </c>
      <c r="J32" s="19"/>
      <c r="K32" s="20">
        <v>150</v>
      </c>
    </row>
    <row r="33" spans="1:11" x14ac:dyDescent="0.25">
      <c r="A33" s="23">
        <v>30</v>
      </c>
      <c r="B33" s="13">
        <v>1</v>
      </c>
      <c r="C33" s="14" t="s">
        <v>87</v>
      </c>
      <c r="D33" s="14" t="s">
        <v>20</v>
      </c>
      <c r="E33" s="14" t="s">
        <v>51</v>
      </c>
      <c r="F33" s="15" t="s">
        <v>22</v>
      </c>
      <c r="G33" s="16">
        <v>1400</v>
      </c>
      <c r="H33" s="17">
        <v>0.153</v>
      </c>
      <c r="I33" s="18">
        <f t="shared" si="0"/>
        <v>214.2</v>
      </c>
      <c r="J33" s="19"/>
      <c r="K33" s="20">
        <v>300</v>
      </c>
    </row>
    <row r="34" spans="1:11" x14ac:dyDescent="0.25">
      <c r="A34" s="23">
        <v>31</v>
      </c>
      <c r="B34" s="13">
        <v>1</v>
      </c>
      <c r="C34" s="14" t="s">
        <v>88</v>
      </c>
      <c r="D34" s="14" t="s">
        <v>20</v>
      </c>
      <c r="E34" s="14" t="s">
        <v>89</v>
      </c>
      <c r="F34" s="15" t="s">
        <v>22</v>
      </c>
      <c r="G34" s="16">
        <v>136</v>
      </c>
      <c r="H34" s="17">
        <v>0.47</v>
      </c>
      <c r="I34" s="18">
        <f t="shared" ref="I34:I65" si="1">H34*G34</f>
        <v>63.919999999999995</v>
      </c>
      <c r="J34" s="19"/>
      <c r="K34" s="20">
        <v>16</v>
      </c>
    </row>
    <row r="35" spans="1:11" x14ac:dyDescent="0.25">
      <c r="A35" s="23">
        <v>32</v>
      </c>
      <c r="B35" s="13">
        <v>1</v>
      </c>
      <c r="C35" s="14" t="s">
        <v>90</v>
      </c>
      <c r="D35" s="14" t="s">
        <v>20</v>
      </c>
      <c r="E35" s="14" t="s">
        <v>91</v>
      </c>
      <c r="F35" s="15" t="s">
        <v>22</v>
      </c>
      <c r="G35" s="16">
        <v>700</v>
      </c>
      <c r="H35" s="17">
        <v>0.62</v>
      </c>
      <c r="I35" s="18">
        <f t="shared" si="1"/>
        <v>434</v>
      </c>
      <c r="J35" s="19"/>
      <c r="K35" s="20">
        <v>200</v>
      </c>
    </row>
    <row r="36" spans="1:11" x14ac:dyDescent="0.25">
      <c r="A36" s="23">
        <v>33</v>
      </c>
      <c r="B36" s="13">
        <v>1</v>
      </c>
      <c r="C36" s="14" t="s">
        <v>92</v>
      </c>
      <c r="D36" s="14" t="s">
        <v>93</v>
      </c>
      <c r="E36" s="29">
        <v>1E-3</v>
      </c>
      <c r="F36" s="15" t="s">
        <v>14</v>
      </c>
      <c r="G36" s="16">
        <v>60</v>
      </c>
      <c r="H36" s="17">
        <v>17.600000000000001</v>
      </c>
      <c r="I36" s="18">
        <f t="shared" si="1"/>
        <v>1056</v>
      </c>
      <c r="J36" s="19"/>
      <c r="K36" s="20">
        <v>20</v>
      </c>
    </row>
    <row r="37" spans="1:11" x14ac:dyDescent="0.25">
      <c r="A37" s="23">
        <v>34</v>
      </c>
      <c r="B37" s="13">
        <v>1</v>
      </c>
      <c r="C37" s="14" t="s">
        <v>94</v>
      </c>
      <c r="D37" s="14" t="s">
        <v>16</v>
      </c>
      <c r="E37" s="14" t="s">
        <v>95</v>
      </c>
      <c r="F37" s="14" t="s">
        <v>18</v>
      </c>
      <c r="G37" s="16">
        <v>15</v>
      </c>
      <c r="H37" s="17">
        <v>11.88</v>
      </c>
      <c r="I37" s="18">
        <f t="shared" si="1"/>
        <v>178.20000000000002</v>
      </c>
      <c r="J37" s="19"/>
      <c r="K37" s="20">
        <v>5</v>
      </c>
    </row>
    <row r="38" spans="1:11" ht="30" x14ac:dyDescent="0.25">
      <c r="A38" s="23">
        <v>35</v>
      </c>
      <c r="B38" s="13">
        <v>1</v>
      </c>
      <c r="C38" s="14" t="s">
        <v>96</v>
      </c>
      <c r="D38" s="14" t="s">
        <v>97</v>
      </c>
      <c r="E38" s="14" t="s">
        <v>98</v>
      </c>
      <c r="F38" s="15" t="s">
        <v>99</v>
      </c>
      <c r="G38" s="16">
        <v>2500</v>
      </c>
      <c r="H38" s="17">
        <v>10</v>
      </c>
      <c r="I38" s="18">
        <f t="shared" si="1"/>
        <v>25000</v>
      </c>
      <c r="J38" s="19" t="s">
        <v>100</v>
      </c>
      <c r="K38" s="20">
        <v>600</v>
      </c>
    </row>
    <row r="39" spans="1:11" ht="24" x14ac:dyDescent="0.25">
      <c r="A39" s="23">
        <v>36</v>
      </c>
      <c r="B39" s="13">
        <v>1</v>
      </c>
      <c r="C39" s="14" t="s">
        <v>101</v>
      </c>
      <c r="D39" s="14" t="s">
        <v>55</v>
      </c>
      <c r="E39" s="14" t="s">
        <v>39</v>
      </c>
      <c r="F39" s="14" t="s">
        <v>18</v>
      </c>
      <c r="G39" s="16">
        <v>400</v>
      </c>
      <c r="H39" s="17">
        <v>1.9</v>
      </c>
      <c r="I39" s="18">
        <f t="shared" si="1"/>
        <v>760</v>
      </c>
      <c r="J39" s="19"/>
      <c r="K39" s="20">
        <v>200</v>
      </c>
    </row>
    <row r="40" spans="1:11" ht="45" x14ac:dyDescent="0.25">
      <c r="A40" s="23">
        <v>37</v>
      </c>
      <c r="B40" s="13">
        <v>1</v>
      </c>
      <c r="C40" s="14" t="s">
        <v>102</v>
      </c>
      <c r="D40" s="14" t="s">
        <v>103</v>
      </c>
      <c r="E40" s="14" t="s">
        <v>104</v>
      </c>
      <c r="F40" s="15" t="s">
        <v>14</v>
      </c>
      <c r="G40" s="16">
        <v>30</v>
      </c>
      <c r="H40" s="17">
        <v>6.7</v>
      </c>
      <c r="I40" s="18">
        <f t="shared" si="1"/>
        <v>201</v>
      </c>
      <c r="J40" s="19" t="s">
        <v>105</v>
      </c>
      <c r="K40" s="20">
        <v>2</v>
      </c>
    </row>
    <row r="41" spans="1:11" ht="24" x14ac:dyDescent="0.25">
      <c r="A41" s="23">
        <v>38</v>
      </c>
      <c r="B41" s="13">
        <v>1</v>
      </c>
      <c r="C41" s="14" t="s">
        <v>106</v>
      </c>
      <c r="D41" s="14" t="s">
        <v>55</v>
      </c>
      <c r="E41" s="14" t="s">
        <v>25</v>
      </c>
      <c r="F41" s="14" t="s">
        <v>18</v>
      </c>
      <c r="G41" s="16">
        <v>450</v>
      </c>
      <c r="H41" s="17">
        <v>0.66</v>
      </c>
      <c r="I41" s="18">
        <f t="shared" si="1"/>
        <v>297</v>
      </c>
      <c r="J41" s="19"/>
      <c r="K41" s="20">
        <v>75</v>
      </c>
    </row>
    <row r="42" spans="1:11" ht="24" x14ac:dyDescent="0.25">
      <c r="A42" s="23">
        <v>39</v>
      </c>
      <c r="B42" s="13">
        <v>1</v>
      </c>
      <c r="C42" s="14" t="s">
        <v>107</v>
      </c>
      <c r="D42" s="14" t="s">
        <v>81</v>
      </c>
      <c r="E42" s="14" t="s">
        <v>30</v>
      </c>
      <c r="F42" s="14" t="s">
        <v>18</v>
      </c>
      <c r="G42" s="16">
        <v>200</v>
      </c>
      <c r="H42" s="17">
        <v>0.38</v>
      </c>
      <c r="I42" s="18">
        <f t="shared" si="1"/>
        <v>76</v>
      </c>
      <c r="J42" s="21"/>
      <c r="K42" s="22">
        <v>50</v>
      </c>
    </row>
    <row r="43" spans="1:11" x14ac:dyDescent="0.25">
      <c r="A43" s="23">
        <v>40</v>
      </c>
      <c r="B43" s="13">
        <v>1</v>
      </c>
      <c r="C43" s="14" t="s">
        <v>108</v>
      </c>
      <c r="D43" s="14" t="s">
        <v>20</v>
      </c>
      <c r="E43" s="14" t="s">
        <v>25</v>
      </c>
      <c r="F43" s="15" t="s">
        <v>22</v>
      </c>
      <c r="G43" s="16">
        <v>3000</v>
      </c>
      <c r="H43" s="17">
        <v>0.22</v>
      </c>
      <c r="I43" s="18">
        <f t="shared" si="1"/>
        <v>660</v>
      </c>
      <c r="J43" s="19"/>
      <c r="K43" s="20">
        <v>1000</v>
      </c>
    </row>
    <row r="44" spans="1:11" ht="30" x14ac:dyDescent="0.25">
      <c r="A44" s="23">
        <v>41</v>
      </c>
      <c r="B44" s="13">
        <v>1</v>
      </c>
      <c r="C44" s="14" t="s">
        <v>109</v>
      </c>
      <c r="D44" s="14" t="s">
        <v>20</v>
      </c>
      <c r="E44" s="14" t="s">
        <v>59</v>
      </c>
      <c r="F44" s="15" t="s">
        <v>22</v>
      </c>
      <c r="G44" s="16">
        <v>1400</v>
      </c>
      <c r="H44" s="17">
        <v>1.012</v>
      </c>
      <c r="I44" s="18">
        <f t="shared" si="1"/>
        <v>1416.8</v>
      </c>
      <c r="J44" s="27" t="s">
        <v>110</v>
      </c>
      <c r="K44" s="22">
        <v>600</v>
      </c>
    </row>
    <row r="45" spans="1:11" ht="30" x14ac:dyDescent="0.25">
      <c r="A45" s="23">
        <v>42</v>
      </c>
      <c r="B45" s="13">
        <v>1</v>
      </c>
      <c r="C45" s="14" t="s">
        <v>111</v>
      </c>
      <c r="D45" s="14" t="s">
        <v>32</v>
      </c>
      <c r="E45" s="14" t="s">
        <v>112</v>
      </c>
      <c r="F45" s="14" t="s">
        <v>18</v>
      </c>
      <c r="G45" s="16">
        <v>80</v>
      </c>
      <c r="H45" s="17">
        <v>5.4</v>
      </c>
      <c r="I45" s="18">
        <f t="shared" si="1"/>
        <v>432</v>
      </c>
      <c r="J45" s="19" t="s">
        <v>113</v>
      </c>
      <c r="K45" s="20">
        <v>20</v>
      </c>
    </row>
    <row r="46" spans="1:11" ht="24" x14ac:dyDescent="0.25">
      <c r="A46" s="23">
        <v>43</v>
      </c>
      <c r="B46" s="13">
        <v>1</v>
      </c>
      <c r="C46" s="14" t="s">
        <v>114</v>
      </c>
      <c r="D46" s="14" t="s">
        <v>115</v>
      </c>
      <c r="E46" s="14" t="s">
        <v>116</v>
      </c>
      <c r="F46" s="14" t="s">
        <v>18</v>
      </c>
      <c r="G46" s="16">
        <v>10</v>
      </c>
      <c r="H46" s="17">
        <v>93.8</v>
      </c>
      <c r="I46" s="18">
        <f t="shared" si="1"/>
        <v>938</v>
      </c>
      <c r="J46" s="27" t="s">
        <v>117</v>
      </c>
      <c r="K46" s="22">
        <v>5</v>
      </c>
    </row>
    <row r="47" spans="1:11" x14ac:dyDescent="0.25">
      <c r="A47" s="23">
        <v>44</v>
      </c>
      <c r="B47" s="13">
        <v>1</v>
      </c>
      <c r="C47" s="25" t="s">
        <v>118</v>
      </c>
      <c r="D47" s="25" t="s">
        <v>119</v>
      </c>
      <c r="E47" s="25" t="s">
        <v>120</v>
      </c>
      <c r="F47" s="14" t="s">
        <v>18</v>
      </c>
      <c r="G47" s="16">
        <v>2000</v>
      </c>
      <c r="H47" s="17">
        <v>0.83</v>
      </c>
      <c r="I47" s="18">
        <f t="shared" si="1"/>
        <v>1660</v>
      </c>
      <c r="J47" s="19"/>
      <c r="K47" s="20">
        <v>500</v>
      </c>
    </row>
    <row r="48" spans="1:11" x14ac:dyDescent="0.25">
      <c r="A48" s="23">
        <v>45</v>
      </c>
      <c r="B48" s="13">
        <v>1</v>
      </c>
      <c r="C48" s="25" t="s">
        <v>121</v>
      </c>
      <c r="D48" s="25" t="s">
        <v>16</v>
      </c>
      <c r="E48" s="25" t="s">
        <v>122</v>
      </c>
      <c r="F48" s="14" t="s">
        <v>18</v>
      </c>
      <c r="G48" s="16">
        <v>40000</v>
      </c>
      <c r="H48" s="17">
        <v>0.12</v>
      </c>
      <c r="I48" s="18">
        <f t="shared" si="1"/>
        <v>4800</v>
      </c>
      <c r="J48" s="19"/>
      <c r="K48" s="20">
        <v>6000</v>
      </c>
    </row>
    <row r="49" spans="1:11" x14ac:dyDescent="0.25">
      <c r="A49" s="23">
        <v>46</v>
      </c>
      <c r="B49" s="30">
        <v>1</v>
      </c>
      <c r="C49" s="31" t="s">
        <v>123</v>
      </c>
      <c r="D49" s="31" t="s">
        <v>20</v>
      </c>
      <c r="E49" s="31" t="s">
        <v>73</v>
      </c>
      <c r="F49" s="31" t="s">
        <v>22</v>
      </c>
      <c r="G49" s="31">
        <v>300</v>
      </c>
      <c r="H49" s="32">
        <v>1.1599999999999999</v>
      </c>
      <c r="I49" s="18">
        <f t="shared" si="1"/>
        <v>348</v>
      </c>
      <c r="J49" s="33"/>
      <c r="K49" s="34">
        <v>100</v>
      </c>
    </row>
    <row r="50" spans="1:11" x14ac:dyDescent="0.25">
      <c r="A50" s="23">
        <v>47</v>
      </c>
      <c r="B50" s="30">
        <v>1</v>
      </c>
      <c r="C50" s="31" t="s">
        <v>124</v>
      </c>
      <c r="D50" s="31" t="s">
        <v>20</v>
      </c>
      <c r="E50" s="31" t="s">
        <v>42</v>
      </c>
      <c r="F50" s="31" t="s">
        <v>22</v>
      </c>
      <c r="G50" s="31">
        <v>800</v>
      </c>
      <c r="H50" s="32">
        <v>0.27</v>
      </c>
      <c r="I50" s="18">
        <f t="shared" si="1"/>
        <v>216</v>
      </c>
      <c r="J50" s="33"/>
      <c r="K50" s="34">
        <v>120</v>
      </c>
    </row>
    <row r="51" spans="1:11" ht="24" x14ac:dyDescent="0.25">
      <c r="A51" s="23">
        <v>48</v>
      </c>
      <c r="B51" s="30">
        <v>1</v>
      </c>
      <c r="C51" s="31" t="s">
        <v>125</v>
      </c>
      <c r="D51" s="31" t="s">
        <v>16</v>
      </c>
      <c r="E51" s="31" t="s">
        <v>126</v>
      </c>
      <c r="F51" s="14" t="s">
        <v>18</v>
      </c>
      <c r="G51" s="31">
        <v>300</v>
      </c>
      <c r="H51" s="32">
        <v>59.45</v>
      </c>
      <c r="I51" s="18">
        <f t="shared" si="1"/>
        <v>17835</v>
      </c>
      <c r="J51" s="33"/>
      <c r="K51" s="34">
        <v>96</v>
      </c>
    </row>
    <row r="52" spans="1:11" x14ac:dyDescent="0.25">
      <c r="A52" s="23">
        <v>49</v>
      </c>
      <c r="B52" s="30">
        <v>1</v>
      </c>
      <c r="C52" s="31" t="s">
        <v>127</v>
      </c>
      <c r="D52" s="31" t="s">
        <v>16</v>
      </c>
      <c r="E52" s="31" t="s">
        <v>128</v>
      </c>
      <c r="F52" s="14" t="s">
        <v>18</v>
      </c>
      <c r="G52" s="31">
        <v>100</v>
      </c>
      <c r="H52" s="32">
        <v>2.95</v>
      </c>
      <c r="I52" s="18">
        <f t="shared" si="1"/>
        <v>295</v>
      </c>
      <c r="J52" s="33"/>
      <c r="K52" s="34">
        <v>50</v>
      </c>
    </row>
    <row r="53" spans="1:11" ht="30" x14ac:dyDescent="0.25">
      <c r="A53" s="23">
        <v>50</v>
      </c>
      <c r="B53" s="30">
        <v>1</v>
      </c>
      <c r="C53" s="31" t="s">
        <v>129</v>
      </c>
      <c r="D53" s="31" t="s">
        <v>20</v>
      </c>
      <c r="E53" s="31" t="s">
        <v>130</v>
      </c>
      <c r="F53" s="31" t="s">
        <v>22</v>
      </c>
      <c r="G53" s="35">
        <v>36000</v>
      </c>
      <c r="H53" s="36">
        <v>0.42</v>
      </c>
      <c r="I53" s="18">
        <f t="shared" si="1"/>
        <v>15120</v>
      </c>
      <c r="J53" s="33" t="s">
        <v>131</v>
      </c>
      <c r="K53" s="34">
        <v>7500</v>
      </c>
    </row>
    <row r="54" spans="1:11" x14ac:dyDescent="0.25">
      <c r="A54" s="23">
        <v>51</v>
      </c>
      <c r="B54" s="30">
        <v>1</v>
      </c>
      <c r="C54" s="31" t="s">
        <v>132</v>
      </c>
      <c r="D54" s="31" t="s">
        <v>41</v>
      </c>
      <c r="E54" s="31" t="s">
        <v>133</v>
      </c>
      <c r="F54" s="31" t="s">
        <v>43</v>
      </c>
      <c r="G54" s="35">
        <v>2700</v>
      </c>
      <c r="H54" s="36">
        <v>2</v>
      </c>
      <c r="I54" s="18">
        <f t="shared" si="1"/>
        <v>5400</v>
      </c>
      <c r="J54" s="33"/>
      <c r="K54" s="34">
        <v>450</v>
      </c>
    </row>
    <row r="55" spans="1:11" x14ac:dyDescent="0.25">
      <c r="A55" s="23">
        <v>52</v>
      </c>
      <c r="B55" s="30">
        <v>1</v>
      </c>
      <c r="C55" s="31" t="s">
        <v>134</v>
      </c>
      <c r="D55" s="31" t="s">
        <v>20</v>
      </c>
      <c r="E55" s="31" t="s">
        <v>42</v>
      </c>
      <c r="F55" s="31" t="s">
        <v>22</v>
      </c>
      <c r="G55" s="35">
        <v>400</v>
      </c>
      <c r="H55" s="36">
        <v>0.12</v>
      </c>
      <c r="I55" s="18">
        <f t="shared" si="1"/>
        <v>48</v>
      </c>
      <c r="J55" s="33"/>
      <c r="K55" s="34">
        <v>50</v>
      </c>
    </row>
    <row r="56" spans="1:11" ht="36" x14ac:dyDescent="0.25">
      <c r="A56" s="23">
        <v>53</v>
      </c>
      <c r="B56" s="13">
        <v>1</v>
      </c>
      <c r="C56" s="31" t="s">
        <v>135</v>
      </c>
      <c r="D56" s="31" t="s">
        <v>136</v>
      </c>
      <c r="E56" s="31" t="s">
        <v>137</v>
      </c>
      <c r="F56" s="31" t="s">
        <v>18</v>
      </c>
      <c r="G56" s="35">
        <v>10</v>
      </c>
      <c r="H56" s="17">
        <v>158.1</v>
      </c>
      <c r="I56" s="17">
        <f t="shared" si="1"/>
        <v>1581</v>
      </c>
      <c r="J56" s="37"/>
      <c r="K56" s="38">
        <v>5</v>
      </c>
    </row>
    <row r="57" spans="1:11" x14ac:dyDescent="0.25">
      <c r="A57" s="23">
        <v>54</v>
      </c>
      <c r="B57" s="13">
        <v>1</v>
      </c>
      <c r="C57" s="31" t="s">
        <v>138</v>
      </c>
      <c r="D57" s="31" t="s">
        <v>41</v>
      </c>
      <c r="E57" s="31" t="s">
        <v>139</v>
      </c>
      <c r="F57" s="31" t="s">
        <v>43</v>
      </c>
      <c r="G57" s="35">
        <v>1000</v>
      </c>
      <c r="H57" s="17">
        <v>0.12</v>
      </c>
      <c r="I57" s="18">
        <f t="shared" si="1"/>
        <v>120</v>
      </c>
      <c r="J57" s="37"/>
      <c r="K57" s="38">
        <v>280</v>
      </c>
    </row>
    <row r="58" spans="1:11" x14ac:dyDescent="0.25">
      <c r="A58" s="23">
        <v>55</v>
      </c>
      <c r="B58" s="13">
        <v>1</v>
      </c>
      <c r="C58" s="31" t="s">
        <v>138</v>
      </c>
      <c r="D58" s="31" t="s">
        <v>41</v>
      </c>
      <c r="E58" s="31" t="s">
        <v>140</v>
      </c>
      <c r="F58" s="31" t="s">
        <v>43</v>
      </c>
      <c r="G58" s="35">
        <v>8500</v>
      </c>
      <c r="H58" s="17">
        <v>0.3</v>
      </c>
      <c r="I58" s="18">
        <f t="shared" si="1"/>
        <v>2550</v>
      </c>
      <c r="J58" s="37"/>
      <c r="K58" s="39">
        <v>1500</v>
      </c>
    </row>
    <row r="59" spans="1:11" x14ac:dyDescent="0.25">
      <c r="A59" s="23">
        <v>56</v>
      </c>
      <c r="B59" s="13">
        <v>1</v>
      </c>
      <c r="C59" s="31" t="s">
        <v>138</v>
      </c>
      <c r="D59" s="31" t="s">
        <v>41</v>
      </c>
      <c r="E59" s="31" t="s">
        <v>141</v>
      </c>
      <c r="F59" s="31" t="s">
        <v>43</v>
      </c>
      <c r="G59" s="35">
        <v>1200</v>
      </c>
      <c r="H59" s="17">
        <v>0.32</v>
      </c>
      <c r="I59" s="18">
        <f t="shared" si="1"/>
        <v>384</v>
      </c>
      <c r="J59" s="37"/>
      <c r="K59" s="38">
        <v>140</v>
      </c>
    </row>
    <row r="60" spans="1:11" x14ac:dyDescent="0.25">
      <c r="A60" s="23">
        <v>57</v>
      </c>
      <c r="B60" s="13">
        <v>1</v>
      </c>
      <c r="C60" s="31" t="s">
        <v>142</v>
      </c>
      <c r="D60" s="31" t="s">
        <v>20</v>
      </c>
      <c r="E60" s="31" t="s">
        <v>143</v>
      </c>
      <c r="F60" s="31" t="s">
        <v>22</v>
      </c>
      <c r="G60" s="35">
        <v>2000</v>
      </c>
      <c r="H60" s="17">
        <v>0.12</v>
      </c>
      <c r="I60" s="18">
        <f t="shared" si="1"/>
        <v>240</v>
      </c>
      <c r="J60" s="33" t="s">
        <v>144</v>
      </c>
      <c r="K60" s="34">
        <v>300</v>
      </c>
    </row>
    <row r="61" spans="1:11" ht="24" x14ac:dyDescent="0.25">
      <c r="A61" s="23">
        <v>58</v>
      </c>
      <c r="B61" s="13">
        <v>1</v>
      </c>
      <c r="C61" s="31" t="s">
        <v>145</v>
      </c>
      <c r="D61" s="31" t="s">
        <v>20</v>
      </c>
      <c r="E61" s="31" t="s">
        <v>141</v>
      </c>
      <c r="F61" s="31" t="s">
        <v>22</v>
      </c>
      <c r="G61" s="35">
        <v>1000</v>
      </c>
      <c r="H61" s="17">
        <v>0.14000000000000001</v>
      </c>
      <c r="I61" s="18">
        <f t="shared" si="1"/>
        <v>140</v>
      </c>
      <c r="J61" s="33" t="s">
        <v>144</v>
      </c>
      <c r="K61" s="34">
        <v>200</v>
      </c>
    </row>
    <row r="62" spans="1:11" x14ac:dyDescent="0.25">
      <c r="A62" s="23">
        <v>59</v>
      </c>
      <c r="B62" s="13">
        <v>1</v>
      </c>
      <c r="C62" s="31" t="s">
        <v>146</v>
      </c>
      <c r="D62" s="31" t="s">
        <v>20</v>
      </c>
      <c r="E62" s="31" t="s">
        <v>139</v>
      </c>
      <c r="F62" s="31" t="s">
        <v>22</v>
      </c>
      <c r="G62" s="35">
        <v>1200</v>
      </c>
      <c r="H62" s="17">
        <v>0.15</v>
      </c>
      <c r="I62" s="18">
        <f t="shared" si="1"/>
        <v>180</v>
      </c>
      <c r="J62" s="33"/>
      <c r="K62" s="34">
        <v>150</v>
      </c>
    </row>
    <row r="63" spans="1:11" x14ac:dyDescent="0.25">
      <c r="A63" s="13">
        <v>60</v>
      </c>
      <c r="B63" s="13">
        <v>1</v>
      </c>
      <c r="C63" s="31" t="s">
        <v>147</v>
      </c>
      <c r="D63" s="31" t="s">
        <v>20</v>
      </c>
      <c r="E63" s="31" t="s">
        <v>25</v>
      </c>
      <c r="F63" s="31" t="s">
        <v>22</v>
      </c>
      <c r="G63" s="35">
        <v>400</v>
      </c>
      <c r="H63" s="17">
        <v>2.2000000000000002</v>
      </c>
      <c r="I63" s="18">
        <f t="shared" si="1"/>
        <v>880.00000000000011</v>
      </c>
      <c r="J63" s="33"/>
      <c r="K63" s="34">
        <v>100</v>
      </c>
    </row>
    <row r="64" spans="1:11" x14ac:dyDescent="0.25">
      <c r="I64" s="40"/>
    </row>
  </sheetData>
  <mergeCells count="2">
    <mergeCell ref="A12:A13"/>
    <mergeCell ref="A15:A16"/>
  </mergeCells>
  <printOptions horizontalCentered="1"/>
  <pageMargins left="0.118055555555556" right="0.118055555555556" top="0.35416666666666702" bottom="0.15763888888888899" header="0.511811023622047" footer="0.511811023622047"/>
  <pageSetup paperSize="9" scale="65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Redavid Giandomenico</dc:creator>
  <dc:description/>
  <cp:lastModifiedBy>Montaguti Martina</cp:lastModifiedBy>
  <cp:revision>1</cp:revision>
  <cp:lastPrinted>2024-01-22T10:48:49Z</cp:lastPrinted>
  <dcterms:created xsi:type="dcterms:W3CDTF">2024-01-17T12:08:17Z</dcterms:created>
  <dcterms:modified xsi:type="dcterms:W3CDTF">2025-01-17T16:32:04Z</dcterms:modified>
  <dc:language>it-IT</dc:language>
</cp:coreProperties>
</file>