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/>
  <mc:AlternateContent xmlns:mc="http://schemas.openxmlformats.org/markup-compatibility/2006">
    <mc:Choice Requires="x15">
      <x15ac:absPath xmlns:x15ac="http://schemas.microsoft.com/office/spreadsheetml/2010/11/ac" url="\\fs.auslromagna.it\Home\Dipartimenti\D0008\C0027_Acquisti_Aziendali\Personali\francesca_lanzi\PROGRAMMAZIONE\DELIBERA N 349_24_10_2023_PROGRAMMAZIONE ACQUISTI 2023_2024\ALLEGATI\"/>
    </mc:Choice>
  </mc:AlternateContent>
  <xr:revisionPtr revIDLastSave="0" documentId="13_ncr:1_{2080CE93-157B-49EC-8291-93CDCF6CF768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oglio1" sheetId="1" r:id="rId1"/>
    <sheet name="Foglio2" sheetId="2" r:id="rId2"/>
  </sheets>
  <definedNames>
    <definedName name="_xlnm._FilterDatabase" localSheetId="0" hidden="1">Foglio1!$B$1:$I$1</definedName>
    <definedName name="_xlnm.Print_Area" localSheetId="0">Foglio1!$B$1:$I$28</definedName>
    <definedName name="_xlnm.Print_Titles" localSheetId="0">Foglio1!$1:$1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" i="2" l="1"/>
  <c r="D8" i="2"/>
  <c r="H8" i="2" s="1"/>
  <c r="F9" i="2" l="1"/>
</calcChain>
</file>

<file path=xl/sharedStrings.xml><?xml version="1.0" encoding="utf-8"?>
<sst xmlns="http://schemas.openxmlformats.org/spreadsheetml/2006/main" count="172" uniqueCount="75">
  <si>
    <t>U.O.</t>
  </si>
  <si>
    <t>TITOLO EVENTO</t>
  </si>
  <si>
    <t>Nodo budget</t>
  </si>
  <si>
    <t>Codice evento WHR</t>
  </si>
  <si>
    <t>Tipo evento(*)</t>
  </si>
  <si>
    <t>UO GESTIONE INVENTARIO E SERVIZI ALBERGHIERI</t>
  </si>
  <si>
    <t>UO PROGRAMMAZIONE E ACQUISTI DI BENI E SERVIZI</t>
  </si>
  <si>
    <t>UO GESTIONE LOGISTICA E FUNZIONI ECONOMALI</t>
  </si>
  <si>
    <t>FAD</t>
  </si>
  <si>
    <t>no</t>
  </si>
  <si>
    <t>FI</t>
  </si>
  <si>
    <t>sì</t>
  </si>
  <si>
    <t>Appalti sotto l'Albero</t>
  </si>
  <si>
    <t xml:space="preserve">sì </t>
  </si>
  <si>
    <t>Procedure di acquisto sotti i 40.000 euro</t>
  </si>
  <si>
    <t xml:space="preserve">FE </t>
  </si>
  <si>
    <t>Diminuire i costi della Logistica Distributiva (Logistica Efficiente)</t>
  </si>
  <si>
    <t>X Convegno in materia di appalti pubblici</t>
  </si>
  <si>
    <t>Corso contenitore sulle funzioni economali</t>
  </si>
  <si>
    <t>Importo presunto</t>
  </si>
  <si>
    <t>Spesa effettiva</t>
  </si>
  <si>
    <t>Corso contenitore</t>
  </si>
  <si>
    <t>Tipo corso</t>
  </si>
  <si>
    <t>Rimanenza</t>
  </si>
  <si>
    <t>Importo assegnato al nostro CDC</t>
  </si>
  <si>
    <t>Corsi 2022</t>
  </si>
  <si>
    <t>Ridurre i costi di trasporto</t>
  </si>
  <si>
    <t>FE</t>
  </si>
  <si>
    <t>ROMA</t>
  </si>
  <si>
    <t>MASTER DI II LIVELLO (Executive) APPALTI PUBBLICI, PREVENZIONE DELLA CORRUZIONE, SOSTENIBILITÀ ED INNOVAZIONE – UNIVERSITA’ DI FERRARA</t>
  </si>
  <si>
    <t>MASTER SECONDO LIVELLO</t>
  </si>
  <si>
    <t>Formazione on line - possibili accessi in presenza presso Università di Ferrara</t>
  </si>
  <si>
    <t>LA GARA CHE VERRA' - CORSO ON LINE DI SEI LEZIONI SULLA RIFORMA DEL
CODICE DEI CONTRATTI PUBBLICI - MAGISTER FONDAZIONE SCUOLA NAZIONALE SERVIZI</t>
  </si>
  <si>
    <t>FE in modalità FAD</t>
  </si>
  <si>
    <t>Formazione on line</t>
  </si>
  <si>
    <t>GLI INCENTIVI PER LE FUNZIONI TECNICHE</t>
  </si>
  <si>
    <t>FE in modalità diretta streaming</t>
  </si>
  <si>
    <t>Da definire</t>
  </si>
  <si>
    <t xml:space="preserve">AGGIORNAMENTI IN  MATERIA DI CONTRATTUALISTICA PUBBLICA PER LA FORMAZIONE CONTINUA DELLE FUNZIONI TECNICHE </t>
  </si>
  <si>
    <t>FI/FE</t>
  </si>
  <si>
    <t>METODOLOGIE TECNICHE E STRUMENTI DI PROJECT MANAGEMENT IN MATERIA DI APPALTI</t>
  </si>
  <si>
    <t>Esecuzione e collaudo dei contratti pubblici - CEIDA</t>
  </si>
  <si>
    <t>LABORATORIO OPERATIVO ON LINE SULLE PROCEDURE SOTTO-SOGLIA DOPO IL NUOVO CODICE (MAGGIOLI)</t>
  </si>
  <si>
    <t>Art. 45 (ex 113) Codice Appalti</t>
  </si>
  <si>
    <t>FORMAZIONE PER DEC E ASSISTENTI DEC</t>
  </si>
  <si>
    <t xml:space="preserve">MASTER DI SECONDO LIVELLO CONTRATTI PUBBLICI E INNOVAZIONE (Università di Brescia) </t>
  </si>
  <si>
    <t>NOTE</t>
  </si>
  <si>
    <t>COPROGETTAZIONE E COPROGRAMMAZIONE: ACCORDI TRA P.A. ED ENTI DEL TERZO SETTORE DOPO IL NUOVO CODICE APPALTI</t>
  </si>
  <si>
    <t xml:space="preserve">IL RUOLO DEL DEC NEL NUOVO CODICE DEGLI APPALTI </t>
  </si>
  <si>
    <t>LE VERIFICHE SULLA REGOLARITA’ FISCALE E CONTRIBUTIVA NEGLI  APPALTI ALLA LUCE DEL NUOVO CODICE 
- ITA FORMAZIONE</t>
  </si>
  <si>
    <t>LA RIFORMA DEL CODICE DEI CONTRATTI PUBBLICI (D.LGS. 31/03/2023, N. 36) 
2 GIORNATE
RELATORE CONSIGLIERE DI STATO STEFANO TOSCHEI
ITA FORMAZIONE</t>
  </si>
  <si>
    <t>DALL'AVCPASS AL FVOE: GUIDA ALLA DEMO DEL NUOVO SISTEMA
 - ITA FORMAZIONE</t>
  </si>
  <si>
    <t xml:space="preserve"> GLI INCARICHI DI PATROCINIO LEGALE NELLE P.A. NEL NUOVO CODICE DEI CONTRATTI PUBBLICI 
- ITA FORMAZIONE</t>
  </si>
  <si>
    <r>
      <t>COPERTURE ASSICURATIVE E CODICE DEI CONTRATTI PUBBLICI - LE TUTELE PER IL PERSONALE COINVOLTO NELLE ATTIVITA’ DI AFFIDAMENTO ED ESECUZIONE DELLE COMMESSE PUBBLICHE</t>
    </r>
    <r>
      <rPr>
        <sz val="12"/>
        <color rgb="FF000000"/>
        <rFont val="Calibri"/>
        <family val="2"/>
        <scheme val="minor"/>
      </rPr>
      <t> </t>
    </r>
    <r>
      <rPr>
        <b/>
        <sz val="12"/>
        <color rgb="FF000000"/>
        <rFont val="Calibri"/>
        <family val="2"/>
        <scheme val="minor"/>
      </rPr>
      <t> </t>
    </r>
    <r>
      <rPr>
        <sz val="12"/>
        <color theme="1"/>
        <rFont val="Calibri"/>
        <family val="2"/>
        <scheme val="minor"/>
      </rPr>
      <t xml:space="preserve">
- ITA FORMAZIONE</t>
    </r>
  </si>
  <si>
    <t>RUP E COMMISSARI DI GARA: COMPETENZE E INQUADRAMENTO CONTRATTUALE DOPO IL D.LGS. 36/2023
- ITA FORMAZIONE</t>
  </si>
  <si>
    <t>I “SUPERPRINCIPI” DEL NUOVO CODICE APPALTI:
COME PREVENIRE LA RESPONSABILITA'
DI FRONTE ALLA CORTE DEI CONTI
- SOI SRL</t>
  </si>
  <si>
    <t>PIATTAFORMA
CONTRATTI PUBBLICI (PCP),
EVOLUZIONE FVOE,
PIATTAFORMA DIGITALE
NAZIONALE DATI (PDND)
- ITA FORMAZIONE</t>
  </si>
  <si>
    <t>ANNO</t>
  </si>
  <si>
    <t>IN ATTESA NUOVA EDZIONE</t>
  </si>
  <si>
    <t>RUP +
DIRIGENTI</t>
  </si>
  <si>
    <t>DA CREARE</t>
  </si>
  <si>
    <t>FORMAZIONE BASE (20 ORE) IN MATERIA DI CODICE DEI CONTRATTI PUBBLICI</t>
  </si>
  <si>
    <t>MASTER PRIMO LIVELLO</t>
  </si>
  <si>
    <t xml:space="preserve">MASTER DI SECONDO LIVELLO IN MATERIA DI APPALTI E CONTRATTUALISTICA PUBBLICA </t>
  </si>
  <si>
    <t xml:space="preserve">MASTER DI PRIMO LIVELLO IN MATERIA DI APPALTI E CONTRATTUALISTICA PUBBLICA </t>
  </si>
  <si>
    <t xml:space="preserve">AGGIORNAMENTI IN  MATERIA DI CONTRATTUALISTICA PUBBLICA (ASPETTI SPECIFICI, NOVELLE, ORIENTAMENTI GIURISPRUDENZIALI) PER LA FORMAZIONE CONTINUA DELLE FUNZIONI TECNICHE </t>
  </si>
  <si>
    <t xml:space="preserve">N. PARTECIPANTI </t>
  </si>
  <si>
    <t xml:space="preserve">SEDE </t>
  </si>
  <si>
    <t xml:space="preserve">FONDO VINCOLATO </t>
  </si>
  <si>
    <t>FE: formazione esterna       
C: convegno      
FI: formazione interna
FAD: formazione a distanza/webinar</t>
  </si>
  <si>
    <t>FORLI'</t>
  </si>
  <si>
    <t>CORSO APERTO ALLE ALTRE UU.OO.</t>
  </si>
  <si>
    <t>L’IMPATTO DEL NUOVO CODICE APPALTI SULLE ATTIVITA’ DELLE STAZIONI APPALTANTI
- ITA FORMAZIONE</t>
  </si>
  <si>
    <t>IL COLLEGIO CONSULTIVO TECNICO COME STRUMENTO DI PREVENZIONE DEL CONTENZIOSO NEL SETTORE APPALTI DOPO IL D. LGS. 36/2023
- ITA FORMAZIONE</t>
  </si>
  <si>
    <t>DI CUI UNO TRAMITE BORSA DI STUDIO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</si>
</sst>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€&quot;\ #,##0.00"/>
    <numFmt numFmtId="165" formatCode="_-* #,##0.00\ _€_-;\-* #,##0.00\ _€_-;_-* &quot;-&quot;??\ _€_-;_-@_-"/>
  </numFmts>
  <fonts count="1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  <font>
      <sz val="10"/>
      <name val="Arial"/>
      <family val="2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i/>
      <sz val="12"/>
      <color rgb="FFFF0000"/>
      <name val="Calibri"/>
      <family val="2"/>
      <scheme val="minor"/>
    </font>
    <font>
      <strike/>
      <sz val="12"/>
      <color theme="1"/>
      <name val="Calibri"/>
      <family val="2"/>
      <scheme val="minor"/>
    </font>
    <font>
      <i/>
      <sz val="12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9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2" fillId="0" borderId="0"/>
    <xf numFmtId="0" fontId="3" fillId="0" borderId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5" fillId="0" borderId="0"/>
  </cellStyleXfs>
  <cellXfs count="60">
    <xf numFmtId="0" fontId="0" fillId="0" borderId="0" xfId="0"/>
    <xf numFmtId="0" fontId="0" fillId="0" borderId="1" xfId="0" applyBorder="1" applyAlignment="1">
      <alignment wrapText="1"/>
    </xf>
    <xf numFmtId="0" fontId="0" fillId="2" borderId="1" xfId="0" applyFill="1" applyBorder="1" applyAlignment="1">
      <alignment wrapText="1"/>
    </xf>
    <xf numFmtId="4" fontId="0" fillId="0" borderId="1" xfId="0" applyNumberFormat="1" applyBorder="1" applyAlignment="1">
      <alignment wrapText="1"/>
    </xf>
    <xf numFmtId="164" fontId="0" fillId="2" borderId="1" xfId="0" applyNumberFormat="1" applyFill="1" applyBorder="1" applyAlignment="1">
      <alignment wrapText="1"/>
    </xf>
    <xf numFmtId="0" fontId="1" fillId="0" borderId="0" xfId="0" applyFont="1"/>
    <xf numFmtId="0" fontId="1" fillId="0" borderId="1" xfId="0" applyFont="1" applyBorder="1" applyAlignment="1">
      <alignment wrapText="1"/>
    </xf>
    <xf numFmtId="0" fontId="1" fillId="4" borderId="1" xfId="0" applyFont="1" applyFill="1" applyBorder="1" applyAlignment="1">
      <alignment wrapText="1"/>
    </xf>
    <xf numFmtId="0" fontId="0" fillId="0" borderId="0" xfId="0" applyAlignment="1">
      <alignment vertical="center" wrapText="1"/>
    </xf>
    <xf numFmtId="164" fontId="0" fillId="0" borderId="0" xfId="0" applyNumberFormat="1"/>
    <xf numFmtId="0" fontId="0" fillId="0" borderId="0" xfId="0" applyAlignment="1">
      <alignment wrapText="1"/>
    </xf>
    <xf numFmtId="164" fontId="0" fillId="4" borderId="1" xfId="0" applyNumberFormat="1" applyFill="1" applyBorder="1" applyAlignment="1">
      <alignment wrapText="1"/>
    </xf>
    <xf numFmtId="0" fontId="6" fillId="0" borderId="0" xfId="0" applyFont="1"/>
    <xf numFmtId="0" fontId="6" fillId="4" borderId="0" xfId="0" applyFont="1" applyFill="1"/>
    <xf numFmtId="0" fontId="6" fillId="2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2" borderId="2" xfId="0" applyFont="1" applyFill="1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4" fontId="6" fillId="2" borderId="2" xfId="0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1" fillId="4" borderId="0" xfId="0" applyFont="1" applyFill="1"/>
    <xf numFmtId="0" fontId="6" fillId="2" borderId="3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2" xfId="1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vertical="center" wrapText="1"/>
    </xf>
    <xf numFmtId="0" fontId="8" fillId="2" borderId="2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vertical="center"/>
    </xf>
    <xf numFmtId="3" fontId="6" fillId="2" borderId="2" xfId="0" applyNumberFormat="1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vertical="center"/>
    </xf>
    <xf numFmtId="0" fontId="6" fillId="5" borderId="5" xfId="0" applyFont="1" applyFill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vertical="center"/>
    </xf>
    <xf numFmtId="0" fontId="6" fillId="5" borderId="11" xfId="0" applyFont="1" applyFill="1" applyBorder="1" applyAlignment="1">
      <alignment vertical="center" wrapText="1"/>
    </xf>
    <xf numFmtId="0" fontId="13" fillId="3" borderId="10" xfId="0" applyFont="1" applyFill="1" applyBorder="1" applyAlignment="1">
      <alignment horizontal="center" vertical="center"/>
    </xf>
    <xf numFmtId="0" fontId="13" fillId="3" borderId="8" xfId="0" applyFont="1" applyFill="1" applyBorder="1" applyAlignment="1">
      <alignment horizontal="center" vertical="center" wrapText="1"/>
    </xf>
    <xf numFmtId="0" fontId="13" fillId="3" borderId="9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vertical="center" wrapText="1"/>
    </xf>
    <xf numFmtId="3" fontId="6" fillId="2" borderId="13" xfId="0" applyNumberFormat="1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vertical="center"/>
    </xf>
    <xf numFmtId="0" fontId="6" fillId="5" borderId="15" xfId="0" applyFont="1" applyFill="1" applyBorder="1" applyAlignment="1">
      <alignment vertical="center" wrapText="1"/>
    </xf>
    <xf numFmtId="0" fontId="6" fillId="5" borderId="16" xfId="0" applyFont="1" applyFill="1" applyBorder="1" applyAlignment="1">
      <alignment horizontal="center" vertical="center"/>
    </xf>
    <xf numFmtId="0" fontId="6" fillId="5" borderId="11" xfId="0" applyFont="1" applyFill="1" applyBorder="1" applyAlignment="1">
      <alignment horizontal="center" vertical="center" wrapText="1"/>
    </xf>
    <xf numFmtId="0" fontId="6" fillId="5" borderId="11" xfId="0" applyFont="1" applyFill="1" applyBorder="1" applyAlignment="1">
      <alignment horizontal="center" vertical="center"/>
    </xf>
    <xf numFmtId="4" fontId="6" fillId="5" borderId="11" xfId="0" applyNumberFormat="1" applyFont="1" applyFill="1" applyBorder="1" applyAlignment="1">
      <alignment horizontal="center" vertical="center" wrapText="1"/>
    </xf>
    <xf numFmtId="0" fontId="6" fillId="5" borderId="17" xfId="0" applyFont="1" applyFill="1" applyBorder="1" applyAlignment="1">
      <alignment vertical="center" wrapText="1"/>
    </xf>
    <xf numFmtId="0" fontId="13" fillId="3" borderId="18" xfId="0" applyFont="1" applyFill="1" applyBorder="1" applyAlignment="1">
      <alignment vertical="center" wrapText="1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vertical="center" wrapText="1"/>
    </xf>
    <xf numFmtId="3" fontId="6" fillId="2" borderId="6" xfId="0" applyNumberFormat="1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vertical="center"/>
    </xf>
    <xf numFmtId="0" fontId="12" fillId="0" borderId="0" xfId="0" applyFont="1" applyAlignment="1">
      <alignment horizontal="center" vertical="center" wrapText="1"/>
    </xf>
  </cellXfs>
  <cellStyles count="7">
    <cellStyle name="Migliaia 2" xfId="3" xr:uid="{00000000-0005-0000-0000-000000000000}"/>
    <cellStyle name="Migliaia 2 2" xfId="4" xr:uid="{00000000-0005-0000-0000-000001000000}"/>
    <cellStyle name="Normale" xfId="0" builtinId="0"/>
    <cellStyle name="Normale 2" xfId="1" xr:uid="{00000000-0005-0000-0000-000003000000}"/>
    <cellStyle name="Normale 3" xfId="2" xr:uid="{00000000-0005-0000-0000-000004000000}"/>
    <cellStyle name="Normale 3 2" xfId="5" xr:uid="{00000000-0005-0000-0000-000005000000}"/>
    <cellStyle name="Normale 4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8"/>
  <sheetViews>
    <sheetView tabSelected="1" workbookViewId="0">
      <pane ySplit="1" topLeftCell="A23" activePane="bottomLeft" state="frozen"/>
      <selection pane="bottomLeft" sqref="A1:J27"/>
    </sheetView>
  </sheetViews>
  <sheetFormatPr defaultColWidth="9.140625" defaultRowHeight="15.75" x14ac:dyDescent="0.25"/>
  <cols>
    <col min="1" max="1" width="9.140625" style="12"/>
    <col min="2" max="2" width="26.7109375" style="17" customWidth="1"/>
    <col min="3" max="3" width="9.5703125" style="15" bestFit="1" customWidth="1"/>
    <col min="4" max="4" width="15.85546875" style="17" customWidth="1"/>
    <col min="5" max="5" width="39.5703125" style="17" customWidth="1"/>
    <col min="6" max="6" width="12.140625" style="17" customWidth="1"/>
    <col min="7" max="7" width="14.85546875" style="17" customWidth="1"/>
    <col min="8" max="8" width="15" style="17" customWidth="1"/>
    <col min="9" max="9" width="17" style="17" customWidth="1"/>
    <col min="10" max="10" width="29.28515625" style="15" customWidth="1"/>
    <col min="11" max="16384" width="9.140625" style="12"/>
  </cols>
  <sheetData>
    <row r="1" spans="1:10" ht="48" thickBot="1" x14ac:dyDescent="0.3">
      <c r="A1" s="39" t="s">
        <v>57</v>
      </c>
      <c r="B1" s="40" t="s">
        <v>0</v>
      </c>
      <c r="C1" s="53" t="s">
        <v>2</v>
      </c>
      <c r="D1" s="40" t="s">
        <v>3</v>
      </c>
      <c r="E1" s="40" t="s">
        <v>1</v>
      </c>
      <c r="F1" s="40" t="s">
        <v>4</v>
      </c>
      <c r="G1" s="40" t="s">
        <v>66</v>
      </c>
      <c r="H1" s="40" t="s">
        <v>67</v>
      </c>
      <c r="I1" s="40" t="s">
        <v>68</v>
      </c>
      <c r="J1" s="41" t="s">
        <v>46</v>
      </c>
    </row>
    <row r="2" spans="1:10" s="13" customFormat="1" ht="48.75" customHeight="1" x14ac:dyDescent="0.25">
      <c r="A2" s="22">
        <v>2023</v>
      </c>
      <c r="B2" s="14" t="s">
        <v>7</v>
      </c>
      <c r="C2" s="16">
        <v>125971</v>
      </c>
      <c r="D2" s="23">
        <v>38963</v>
      </c>
      <c r="E2" s="24" t="s">
        <v>41</v>
      </c>
      <c r="F2" s="23" t="s">
        <v>27</v>
      </c>
      <c r="G2" s="14">
        <v>3</v>
      </c>
      <c r="H2" s="18" t="s">
        <v>28</v>
      </c>
      <c r="I2" s="14" t="s">
        <v>43</v>
      </c>
      <c r="J2" s="25"/>
    </row>
    <row r="3" spans="1:10" ht="42.75" customHeight="1" x14ac:dyDescent="0.25">
      <c r="A3" s="22">
        <v>2023</v>
      </c>
      <c r="B3" s="14" t="s">
        <v>5</v>
      </c>
      <c r="C3" s="16">
        <v>125971</v>
      </c>
      <c r="D3" s="14">
        <v>40569</v>
      </c>
      <c r="E3" s="24" t="s">
        <v>48</v>
      </c>
      <c r="F3" s="24" t="s">
        <v>10</v>
      </c>
      <c r="G3" s="14">
        <v>82</v>
      </c>
      <c r="H3" s="18" t="s">
        <v>70</v>
      </c>
      <c r="I3" s="14" t="s">
        <v>43</v>
      </c>
      <c r="J3" s="25" t="s">
        <v>71</v>
      </c>
    </row>
    <row r="4" spans="1:10" s="13" customFormat="1" ht="155.25" customHeight="1" x14ac:dyDescent="0.25">
      <c r="A4" s="22">
        <v>2023</v>
      </c>
      <c r="B4" s="14" t="s">
        <v>6</v>
      </c>
      <c r="C4" s="16">
        <v>125971</v>
      </c>
      <c r="D4" s="26">
        <v>39563</v>
      </c>
      <c r="E4" s="14" t="s">
        <v>29</v>
      </c>
      <c r="F4" s="14" t="s">
        <v>30</v>
      </c>
      <c r="G4" s="14">
        <v>4</v>
      </c>
      <c r="H4" s="14" t="s">
        <v>31</v>
      </c>
      <c r="I4" s="14" t="s">
        <v>43</v>
      </c>
      <c r="J4" s="25" t="s">
        <v>74</v>
      </c>
    </row>
    <row r="5" spans="1:10" s="13" customFormat="1" ht="114.75" customHeight="1" x14ac:dyDescent="0.25">
      <c r="A5" s="22">
        <v>2023</v>
      </c>
      <c r="B5" s="14" t="s">
        <v>6</v>
      </c>
      <c r="C5" s="16">
        <v>125971</v>
      </c>
      <c r="D5" s="14">
        <v>36470</v>
      </c>
      <c r="E5" s="27" t="s">
        <v>32</v>
      </c>
      <c r="F5" s="14" t="s">
        <v>33</v>
      </c>
      <c r="G5" s="14">
        <v>5</v>
      </c>
      <c r="H5" s="14" t="s">
        <v>34</v>
      </c>
      <c r="I5" s="14" t="s">
        <v>43</v>
      </c>
      <c r="J5" s="25"/>
    </row>
    <row r="6" spans="1:10" s="13" customFormat="1" ht="117.75" customHeight="1" x14ac:dyDescent="0.25">
      <c r="A6" s="22">
        <v>2023</v>
      </c>
      <c r="B6" s="14" t="s">
        <v>6</v>
      </c>
      <c r="C6" s="16">
        <v>125971</v>
      </c>
      <c r="D6" s="14">
        <v>39366</v>
      </c>
      <c r="E6" s="14" t="s">
        <v>35</v>
      </c>
      <c r="F6" s="14" t="s">
        <v>33</v>
      </c>
      <c r="G6" s="14">
        <v>1</v>
      </c>
      <c r="H6" s="14" t="s">
        <v>34</v>
      </c>
      <c r="I6" s="14" t="s">
        <v>43</v>
      </c>
      <c r="J6" s="25"/>
    </row>
    <row r="7" spans="1:10" s="13" customFormat="1" ht="105" customHeight="1" x14ac:dyDescent="0.25">
      <c r="A7" s="22">
        <v>2023</v>
      </c>
      <c r="B7" s="14" t="s">
        <v>6</v>
      </c>
      <c r="C7" s="16">
        <v>125971</v>
      </c>
      <c r="D7" s="14">
        <v>39376</v>
      </c>
      <c r="E7" s="14" t="s">
        <v>38</v>
      </c>
      <c r="F7" s="18" t="s">
        <v>39</v>
      </c>
      <c r="G7" s="18" t="s">
        <v>37</v>
      </c>
      <c r="H7" s="18" t="s">
        <v>37</v>
      </c>
      <c r="I7" s="14" t="s">
        <v>43</v>
      </c>
      <c r="J7" s="25"/>
    </row>
    <row r="8" spans="1:10" s="13" customFormat="1" ht="80.25" customHeight="1" x14ac:dyDescent="0.25">
      <c r="A8" s="22">
        <v>2023</v>
      </c>
      <c r="B8" s="14" t="s">
        <v>6</v>
      </c>
      <c r="C8" s="16">
        <v>125971</v>
      </c>
      <c r="D8" s="14">
        <v>39506</v>
      </c>
      <c r="E8" s="14" t="s">
        <v>49</v>
      </c>
      <c r="F8" s="14" t="s">
        <v>36</v>
      </c>
      <c r="G8" s="29">
        <v>1</v>
      </c>
      <c r="H8" s="14" t="s">
        <v>34</v>
      </c>
      <c r="I8" s="14" t="s">
        <v>43</v>
      </c>
      <c r="J8" s="28"/>
    </row>
    <row r="9" spans="1:10" s="13" customFormat="1" ht="117" customHeight="1" x14ac:dyDescent="0.25">
      <c r="A9" s="22">
        <v>2023</v>
      </c>
      <c r="B9" s="14" t="s">
        <v>6</v>
      </c>
      <c r="C9" s="16">
        <v>125971</v>
      </c>
      <c r="D9" s="14">
        <v>39532</v>
      </c>
      <c r="E9" s="14" t="s">
        <v>50</v>
      </c>
      <c r="F9" s="14" t="s">
        <v>36</v>
      </c>
      <c r="G9" s="29">
        <v>1</v>
      </c>
      <c r="H9" s="14" t="s">
        <v>34</v>
      </c>
      <c r="I9" s="14" t="s">
        <v>43</v>
      </c>
      <c r="J9" s="28"/>
    </row>
    <row r="10" spans="1:10" s="13" customFormat="1" ht="71.25" customHeight="1" x14ac:dyDescent="0.25">
      <c r="A10" s="22">
        <v>2023</v>
      </c>
      <c r="B10" s="14" t="s">
        <v>6</v>
      </c>
      <c r="C10" s="16">
        <v>125971</v>
      </c>
      <c r="D10" s="14">
        <v>39588</v>
      </c>
      <c r="E10" s="14" t="s">
        <v>51</v>
      </c>
      <c r="F10" s="14" t="s">
        <v>36</v>
      </c>
      <c r="G10" s="29">
        <v>1</v>
      </c>
      <c r="H10" s="14" t="s">
        <v>34</v>
      </c>
      <c r="I10" s="14" t="s">
        <v>43</v>
      </c>
      <c r="J10" s="28"/>
    </row>
    <row r="11" spans="1:10" s="13" customFormat="1" ht="78" customHeight="1" x14ac:dyDescent="0.25">
      <c r="A11" s="22">
        <v>2023</v>
      </c>
      <c r="B11" s="14" t="s">
        <v>6</v>
      </c>
      <c r="C11" s="16">
        <v>125971</v>
      </c>
      <c r="D11" s="14">
        <v>40172</v>
      </c>
      <c r="E11" s="14" t="s">
        <v>45</v>
      </c>
      <c r="F11" s="14" t="s">
        <v>30</v>
      </c>
      <c r="G11" s="29">
        <v>1</v>
      </c>
      <c r="H11" s="14" t="s">
        <v>34</v>
      </c>
      <c r="I11" s="14" t="s">
        <v>43</v>
      </c>
      <c r="J11" s="28"/>
    </row>
    <row r="12" spans="1:10" s="13" customFormat="1" ht="85.5" customHeight="1" x14ac:dyDescent="0.25">
      <c r="A12" s="22">
        <v>2023</v>
      </c>
      <c r="B12" s="14" t="s">
        <v>6</v>
      </c>
      <c r="C12" s="16">
        <v>125971</v>
      </c>
      <c r="D12" s="14">
        <v>40208</v>
      </c>
      <c r="E12" s="14" t="s">
        <v>52</v>
      </c>
      <c r="F12" s="14" t="s">
        <v>36</v>
      </c>
      <c r="G12" s="29">
        <v>1</v>
      </c>
      <c r="H12" s="14" t="s">
        <v>34</v>
      </c>
      <c r="I12" s="14" t="s">
        <v>43</v>
      </c>
      <c r="J12" s="28"/>
    </row>
    <row r="13" spans="1:10" s="13" customFormat="1" ht="80.25" customHeight="1" x14ac:dyDescent="0.25">
      <c r="A13" s="22">
        <v>2023</v>
      </c>
      <c r="B13" s="14" t="s">
        <v>6</v>
      </c>
      <c r="C13" s="16">
        <v>125971</v>
      </c>
      <c r="D13" s="14">
        <v>40220</v>
      </c>
      <c r="E13" s="14" t="s">
        <v>42</v>
      </c>
      <c r="F13" s="18" t="s">
        <v>8</v>
      </c>
      <c r="G13" s="29">
        <v>1</v>
      </c>
      <c r="H13" s="14" t="s">
        <v>34</v>
      </c>
      <c r="I13" s="14" t="s">
        <v>43</v>
      </c>
      <c r="J13" s="28"/>
    </row>
    <row r="14" spans="1:10" s="13" customFormat="1" ht="111.75" customHeight="1" x14ac:dyDescent="0.25">
      <c r="A14" s="22">
        <v>2023</v>
      </c>
      <c r="B14" s="14" t="s">
        <v>6</v>
      </c>
      <c r="C14" s="16">
        <v>125971</v>
      </c>
      <c r="D14" s="14">
        <v>40219</v>
      </c>
      <c r="E14" s="14" t="s">
        <v>53</v>
      </c>
      <c r="F14" s="14" t="s">
        <v>36</v>
      </c>
      <c r="G14" s="29">
        <v>1</v>
      </c>
      <c r="H14" s="14" t="s">
        <v>34</v>
      </c>
      <c r="I14" s="14" t="s">
        <v>43</v>
      </c>
      <c r="J14" s="28"/>
    </row>
    <row r="15" spans="1:10" s="13" customFormat="1" ht="54" customHeight="1" x14ac:dyDescent="0.25">
      <c r="A15" s="22">
        <v>2023</v>
      </c>
      <c r="B15" s="14" t="s">
        <v>6</v>
      </c>
      <c r="C15" s="16">
        <v>125971</v>
      </c>
      <c r="D15" s="14">
        <v>40342</v>
      </c>
      <c r="E15" s="14" t="s">
        <v>44</v>
      </c>
      <c r="F15" s="18" t="s">
        <v>39</v>
      </c>
      <c r="G15" s="19" t="s">
        <v>37</v>
      </c>
      <c r="H15" s="19" t="s">
        <v>37</v>
      </c>
      <c r="I15" s="14" t="s">
        <v>43</v>
      </c>
      <c r="J15" s="28"/>
    </row>
    <row r="16" spans="1:10" s="13" customFormat="1" ht="72.75" customHeight="1" x14ac:dyDescent="0.25">
      <c r="A16" s="22">
        <v>2023</v>
      </c>
      <c r="B16" s="14" t="s">
        <v>6</v>
      </c>
      <c r="C16" s="16">
        <v>125971</v>
      </c>
      <c r="D16" s="14">
        <v>40385</v>
      </c>
      <c r="E16" s="14" t="s">
        <v>54</v>
      </c>
      <c r="F16" s="14" t="s">
        <v>36</v>
      </c>
      <c r="G16" s="29">
        <v>1</v>
      </c>
      <c r="H16" s="14" t="s">
        <v>34</v>
      </c>
      <c r="I16" s="14" t="s">
        <v>43</v>
      </c>
      <c r="J16" s="28"/>
    </row>
    <row r="17" spans="1:10" s="21" customFormat="1" ht="93.75" customHeight="1" x14ac:dyDescent="0.25">
      <c r="A17" s="22">
        <v>2023</v>
      </c>
      <c r="B17" s="14" t="s">
        <v>6</v>
      </c>
      <c r="C17" s="16">
        <v>125971</v>
      </c>
      <c r="D17" s="14">
        <v>40432</v>
      </c>
      <c r="E17" s="14" t="s">
        <v>47</v>
      </c>
      <c r="F17" s="14" t="s">
        <v>36</v>
      </c>
      <c r="G17" s="29">
        <v>1</v>
      </c>
      <c r="H17" s="14" t="s">
        <v>34</v>
      </c>
      <c r="I17" s="14" t="s">
        <v>43</v>
      </c>
      <c r="J17" s="25" t="s">
        <v>58</v>
      </c>
    </row>
    <row r="18" spans="1:10" s="13" customFormat="1" ht="95.25" customHeight="1" x14ac:dyDescent="0.25">
      <c r="A18" s="22">
        <v>2023</v>
      </c>
      <c r="B18" s="14" t="s">
        <v>6</v>
      </c>
      <c r="C18" s="16">
        <v>125971</v>
      </c>
      <c r="D18" s="14">
        <v>40592</v>
      </c>
      <c r="E18" s="14" t="s">
        <v>55</v>
      </c>
      <c r="F18" s="14" t="s">
        <v>36</v>
      </c>
      <c r="G18" s="29">
        <v>1</v>
      </c>
      <c r="H18" s="14" t="s">
        <v>34</v>
      </c>
      <c r="I18" s="14" t="s">
        <v>43</v>
      </c>
      <c r="J18" s="28"/>
    </row>
    <row r="19" spans="1:10" s="13" customFormat="1" ht="110.25" customHeight="1" x14ac:dyDescent="0.25">
      <c r="A19" s="42">
        <v>2023</v>
      </c>
      <c r="B19" s="43" t="s">
        <v>6</v>
      </c>
      <c r="C19" s="44">
        <v>125971</v>
      </c>
      <c r="D19" s="43">
        <v>40594</v>
      </c>
      <c r="E19" s="43" t="s">
        <v>56</v>
      </c>
      <c r="F19" s="43" t="s">
        <v>36</v>
      </c>
      <c r="G19" s="45">
        <v>1</v>
      </c>
      <c r="H19" s="43" t="s">
        <v>34</v>
      </c>
      <c r="I19" s="43" t="s">
        <v>43</v>
      </c>
      <c r="J19" s="46"/>
    </row>
    <row r="20" spans="1:10" s="13" customFormat="1" ht="110.25" customHeight="1" x14ac:dyDescent="0.25">
      <c r="A20" s="42">
        <v>2023</v>
      </c>
      <c r="B20" s="43" t="s">
        <v>6</v>
      </c>
      <c r="C20" s="44">
        <v>125971</v>
      </c>
      <c r="D20" s="14">
        <v>40860</v>
      </c>
      <c r="E20" s="14" t="s">
        <v>72</v>
      </c>
      <c r="F20" s="43" t="s">
        <v>36</v>
      </c>
      <c r="G20" s="45">
        <v>1</v>
      </c>
      <c r="H20" s="43" t="s">
        <v>34</v>
      </c>
      <c r="I20" s="43" t="s">
        <v>43</v>
      </c>
      <c r="J20" s="28"/>
    </row>
    <row r="21" spans="1:10" s="13" customFormat="1" ht="110.25" customHeight="1" thickBot="1" x14ac:dyDescent="0.3">
      <c r="A21" s="54">
        <v>2023</v>
      </c>
      <c r="B21" s="55" t="s">
        <v>6</v>
      </c>
      <c r="C21" s="56">
        <v>125971</v>
      </c>
      <c r="D21" s="55">
        <v>40861</v>
      </c>
      <c r="E21" s="55" t="s">
        <v>73</v>
      </c>
      <c r="F21" s="55" t="s">
        <v>36</v>
      </c>
      <c r="G21" s="57">
        <v>1</v>
      </c>
      <c r="H21" s="55" t="s">
        <v>34</v>
      </c>
      <c r="I21" s="55" t="s">
        <v>43</v>
      </c>
      <c r="J21" s="58"/>
    </row>
    <row r="22" spans="1:10" ht="63" customHeight="1" x14ac:dyDescent="0.25">
      <c r="A22" s="48">
        <v>2024</v>
      </c>
      <c r="B22" s="49" t="s">
        <v>6</v>
      </c>
      <c r="C22" s="38">
        <v>125971</v>
      </c>
      <c r="D22" s="49">
        <v>39379</v>
      </c>
      <c r="E22" s="49" t="s">
        <v>40</v>
      </c>
      <c r="F22" s="50" t="s">
        <v>39</v>
      </c>
      <c r="G22" s="51" t="s">
        <v>59</v>
      </c>
      <c r="H22" s="50" t="s">
        <v>37</v>
      </c>
      <c r="I22" s="49" t="s">
        <v>43</v>
      </c>
      <c r="J22" s="52"/>
    </row>
    <row r="23" spans="1:10" ht="90.75" customHeight="1" x14ac:dyDescent="0.25">
      <c r="A23" s="30">
        <v>2024</v>
      </c>
      <c r="B23" s="31" t="s">
        <v>6</v>
      </c>
      <c r="C23" s="38">
        <v>125971</v>
      </c>
      <c r="D23" s="32" t="s">
        <v>60</v>
      </c>
      <c r="E23" s="31" t="s">
        <v>61</v>
      </c>
      <c r="F23" s="32" t="s">
        <v>39</v>
      </c>
      <c r="G23" s="31" t="s">
        <v>37</v>
      </c>
      <c r="H23" s="32" t="s">
        <v>37</v>
      </c>
      <c r="I23" s="31" t="s">
        <v>43</v>
      </c>
      <c r="J23" s="33"/>
    </row>
    <row r="24" spans="1:10" ht="66.75" customHeight="1" x14ac:dyDescent="0.25">
      <c r="A24" s="30">
        <v>2024</v>
      </c>
      <c r="B24" s="31" t="s">
        <v>6</v>
      </c>
      <c r="C24" s="38">
        <v>125971</v>
      </c>
      <c r="D24" s="32" t="s">
        <v>60</v>
      </c>
      <c r="E24" s="31" t="s">
        <v>63</v>
      </c>
      <c r="F24" s="31" t="s">
        <v>30</v>
      </c>
      <c r="G24" s="31">
        <v>3</v>
      </c>
      <c r="H24" s="32" t="s">
        <v>37</v>
      </c>
      <c r="I24" s="31" t="s">
        <v>43</v>
      </c>
      <c r="J24" s="33"/>
    </row>
    <row r="25" spans="1:10" ht="64.5" customHeight="1" x14ac:dyDescent="0.25">
      <c r="A25" s="30">
        <v>2024</v>
      </c>
      <c r="B25" s="31" t="s">
        <v>6</v>
      </c>
      <c r="C25" s="38">
        <v>125971</v>
      </c>
      <c r="D25" s="32" t="s">
        <v>60</v>
      </c>
      <c r="E25" s="31" t="s">
        <v>64</v>
      </c>
      <c r="F25" s="31" t="s">
        <v>62</v>
      </c>
      <c r="G25" s="32">
        <v>1</v>
      </c>
      <c r="H25" s="32" t="s">
        <v>37</v>
      </c>
      <c r="I25" s="31" t="s">
        <v>43</v>
      </c>
      <c r="J25" s="33"/>
    </row>
    <row r="26" spans="1:10" ht="110.25" customHeight="1" thickBot="1" x14ac:dyDescent="0.3">
      <c r="A26" s="34">
        <v>2024</v>
      </c>
      <c r="B26" s="35" t="s">
        <v>6</v>
      </c>
      <c r="C26" s="47">
        <v>125971</v>
      </c>
      <c r="D26" s="36" t="s">
        <v>60</v>
      </c>
      <c r="E26" s="35" t="s">
        <v>65</v>
      </c>
      <c r="F26" s="36" t="s">
        <v>39</v>
      </c>
      <c r="G26" s="36" t="s">
        <v>37</v>
      </c>
      <c r="H26" s="36" t="s">
        <v>37</v>
      </c>
      <c r="I26" s="35" t="s">
        <v>43</v>
      </c>
      <c r="J26" s="37"/>
    </row>
    <row r="27" spans="1:10" ht="87.75" customHeight="1" x14ac:dyDescent="0.25">
      <c r="B27" s="20"/>
      <c r="F27" s="59" t="s">
        <v>69</v>
      </c>
      <c r="G27" s="59"/>
    </row>
    <row r="28" spans="1:10" ht="53.25" customHeight="1" x14ac:dyDescent="0.25">
      <c r="B28" s="20"/>
    </row>
  </sheetData>
  <autoFilter ref="B1:I1" xr:uid="{00000000-0009-0000-0000-000000000000}"/>
  <mergeCells count="1">
    <mergeCell ref="F27:G27"/>
  </mergeCells>
  <phoneticPr fontId="4" type="noConversion"/>
  <pageMargins left="0.70866141732283472" right="0.70866141732283472" top="0.74803149606299213" bottom="0.74803149606299213" header="0.31496062992125984" footer="0.31496062992125984"/>
  <pageSetup paperSize="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9"/>
  <sheetViews>
    <sheetView workbookViewId="0">
      <selection activeCell="H1" sqref="H1"/>
    </sheetView>
  </sheetViews>
  <sheetFormatPr defaultRowHeight="15" x14ac:dyDescent="0.25"/>
  <cols>
    <col min="1" max="1" width="12.42578125" customWidth="1"/>
    <col min="2" max="2" width="32.85546875" customWidth="1"/>
    <col min="4" max="4" width="11.42578125" customWidth="1"/>
    <col min="5" max="5" width="12.28515625" customWidth="1"/>
    <col min="6" max="6" width="9.85546875" customWidth="1"/>
    <col min="7" max="7" width="17.7109375" customWidth="1"/>
  </cols>
  <sheetData>
    <row r="1" spans="1:8" ht="30" x14ac:dyDescent="0.25">
      <c r="A1" s="10" t="s">
        <v>3</v>
      </c>
      <c r="B1" t="s">
        <v>25</v>
      </c>
      <c r="C1" s="10" t="s">
        <v>22</v>
      </c>
      <c r="D1" s="10" t="s">
        <v>19</v>
      </c>
      <c r="E1" s="10" t="s">
        <v>21</v>
      </c>
      <c r="F1" s="10" t="s">
        <v>20</v>
      </c>
      <c r="G1" s="10" t="s">
        <v>24</v>
      </c>
    </row>
    <row r="2" spans="1:8" ht="30" x14ac:dyDescent="0.25">
      <c r="A2" s="5">
        <v>32713</v>
      </c>
      <c r="B2" s="1" t="s">
        <v>17</v>
      </c>
      <c r="C2" s="6" t="s">
        <v>8</v>
      </c>
      <c r="D2" s="11">
        <v>280</v>
      </c>
      <c r="E2" s="3" t="s">
        <v>9</v>
      </c>
      <c r="F2" s="3">
        <v>293</v>
      </c>
      <c r="G2" s="3"/>
      <c r="H2" s="3"/>
    </row>
    <row r="3" spans="1:8" ht="30" x14ac:dyDescent="0.25">
      <c r="A3" s="7">
        <v>32714</v>
      </c>
      <c r="B3" s="8" t="s">
        <v>16</v>
      </c>
      <c r="C3" s="6" t="s">
        <v>8</v>
      </c>
      <c r="D3" s="11">
        <v>290</v>
      </c>
      <c r="E3" s="3" t="s">
        <v>9</v>
      </c>
      <c r="F3" s="3">
        <v>290</v>
      </c>
      <c r="G3" s="3"/>
      <c r="H3" s="3"/>
    </row>
    <row r="4" spans="1:8" x14ac:dyDescent="0.25">
      <c r="A4" s="7">
        <v>32715</v>
      </c>
      <c r="B4" s="6" t="s">
        <v>12</v>
      </c>
      <c r="C4" s="6" t="s">
        <v>15</v>
      </c>
      <c r="D4" s="11">
        <v>900</v>
      </c>
      <c r="E4" s="3" t="s">
        <v>9</v>
      </c>
      <c r="F4" s="3"/>
      <c r="G4" s="3"/>
      <c r="H4" s="3"/>
    </row>
    <row r="5" spans="1:8" ht="30" x14ac:dyDescent="0.25">
      <c r="A5" s="7">
        <v>32716</v>
      </c>
      <c r="B5" s="6" t="s">
        <v>14</v>
      </c>
      <c r="C5" s="6" t="s">
        <v>10</v>
      </c>
      <c r="D5" s="11">
        <v>728</v>
      </c>
      <c r="E5" s="3" t="s">
        <v>9</v>
      </c>
      <c r="F5" s="3">
        <v>728</v>
      </c>
      <c r="G5" s="3"/>
      <c r="H5" s="3"/>
    </row>
    <row r="6" spans="1:8" x14ac:dyDescent="0.25">
      <c r="A6" s="7">
        <v>32718</v>
      </c>
      <c r="B6" s="1" t="s">
        <v>26</v>
      </c>
      <c r="C6" s="6"/>
      <c r="D6" s="11">
        <v>513</v>
      </c>
      <c r="E6" s="3" t="s">
        <v>13</v>
      </c>
      <c r="F6" s="3">
        <v>513</v>
      </c>
      <c r="G6" s="3"/>
      <c r="H6" s="3"/>
    </row>
    <row r="7" spans="1:8" ht="30" x14ac:dyDescent="0.25">
      <c r="A7" s="7">
        <v>32719</v>
      </c>
      <c r="B7" s="1" t="s">
        <v>18</v>
      </c>
      <c r="C7" s="6"/>
      <c r="D7" s="11">
        <v>1945</v>
      </c>
      <c r="E7" s="3" t="s">
        <v>11</v>
      </c>
      <c r="F7" s="3"/>
      <c r="G7" s="3"/>
      <c r="H7" s="3"/>
    </row>
    <row r="8" spans="1:8" x14ac:dyDescent="0.25">
      <c r="A8" s="2"/>
      <c r="B8" s="2"/>
      <c r="C8" s="2"/>
      <c r="D8" s="4">
        <f>SUM(D2:D7)</f>
        <v>4656</v>
      </c>
      <c r="E8" s="4"/>
      <c r="F8" s="4">
        <f>SUM(F2:F7)</f>
        <v>1824</v>
      </c>
      <c r="G8" s="4">
        <v>4656</v>
      </c>
      <c r="H8" s="4">
        <f>G8-D8</f>
        <v>0</v>
      </c>
    </row>
    <row r="9" spans="1:8" x14ac:dyDescent="0.25">
      <c r="B9" t="s">
        <v>23</v>
      </c>
      <c r="F9" s="9">
        <f>D8-F8</f>
        <v>2832</v>
      </c>
    </row>
  </sheetData>
  <printOptions gridLines="1"/>
  <pageMargins left="0.25" right="0.25" top="0.75" bottom="0.75" header="0.3" footer="0.3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2</vt:i4>
      </vt:variant>
    </vt:vector>
  </HeadingPairs>
  <TitlesOfParts>
    <vt:vector size="4" baseType="lpstr">
      <vt:lpstr>Foglio1</vt:lpstr>
      <vt:lpstr>Foglio2</vt:lpstr>
      <vt:lpstr>Foglio1!Area_stampa</vt:lpstr>
      <vt:lpstr>Foglio1!Titoli_stampa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Valentina Zaccheroni - Centro Logistico AVR</dc:creator>
  <cp:lastModifiedBy>Lanzi Francesca</cp:lastModifiedBy>
  <cp:lastPrinted>2023-10-26T09:12:32Z</cp:lastPrinted>
  <dcterms:created xsi:type="dcterms:W3CDTF">2018-03-07T13:01:34Z</dcterms:created>
  <dcterms:modified xsi:type="dcterms:W3CDTF">2023-10-26T09:12:47Z</dcterms:modified>
</cp:coreProperties>
</file>